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en\Desktop\Intake 67 and 68\"/>
    </mc:Choice>
  </mc:AlternateContent>
  <xr:revisionPtr revIDLastSave="0" documentId="13_ncr:1_{85FCB749-1868-40E0-8C00-9D6134FA8BDF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end_test_67_1910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2" i="1" l="1"/>
  <c r="AH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</calcChain>
</file>

<file path=xl/sharedStrings.xml><?xml version="1.0" encoding="utf-8"?>
<sst xmlns="http://schemas.openxmlformats.org/spreadsheetml/2006/main" count="839" uniqueCount="307">
  <si>
    <t>Year</t>
  </si>
  <si>
    <t>Intake Id</t>
  </si>
  <si>
    <t>Tag</t>
  </si>
  <si>
    <t>Type</t>
  </si>
  <si>
    <t>Date Of Birth</t>
  </si>
  <si>
    <t>Slaughter Date</t>
  </si>
  <si>
    <t>Age In Months</t>
  </si>
  <si>
    <t>Main Breed</t>
  </si>
  <si>
    <t>Breed Breakdown</t>
  </si>
  <si>
    <t>Sire Tag</t>
  </si>
  <si>
    <t>Sire Name</t>
  </si>
  <si>
    <t>Sire Breed</t>
  </si>
  <si>
    <t>Sire Seller</t>
  </si>
  <si>
    <t>Dam Tag</t>
  </si>
  <si>
    <t>Dam Breed(s)</t>
  </si>
  <si>
    <t>Test Starts</t>
  </si>
  <si>
    <t>Test Ends</t>
  </si>
  <si>
    <t>Initial Weight</t>
  </si>
  <si>
    <t>Final Live-weight</t>
  </si>
  <si>
    <t>Feed System</t>
  </si>
  <si>
    <t>Total Feed (kg)</t>
  </si>
  <si>
    <t>Num of days Feed Collected</t>
  </si>
  <si>
    <t>Dry Matter Intake (kg)</t>
  </si>
  <si>
    <t>Average Daily Gain (kg)</t>
  </si>
  <si>
    <t>Feed Efficiency</t>
  </si>
  <si>
    <t>Scan Date</t>
  </si>
  <si>
    <t>Pre-Slaughter Muscular Depth (mm)</t>
  </si>
  <si>
    <t>Pre-Slaughter Fat Depth (mm)</t>
  </si>
  <si>
    <t>Pre-Slaughter Intramuscular Fat</t>
  </si>
  <si>
    <t>Scrotal Circumference</t>
  </si>
  <si>
    <t>Carcass Weight</t>
  </si>
  <si>
    <t>Carcass Conformation</t>
  </si>
  <si>
    <t>Carcass Fat</t>
  </si>
  <si>
    <t>Kill-out percentage</t>
  </si>
  <si>
    <t>Genotype Status</t>
  </si>
  <si>
    <t xml:space="preserve"> Genotyped Date</t>
  </si>
  <si>
    <t>Sample Type</t>
  </si>
  <si>
    <t>Chip Type</t>
  </si>
  <si>
    <t>Terminal Index</t>
  </si>
  <si>
    <t>Terminal Index Reliability</t>
  </si>
  <si>
    <t>Terminal Index Across All Breeds</t>
  </si>
  <si>
    <t>Replacement Index</t>
  </si>
  <si>
    <t>Replacement Index Reliability</t>
  </si>
  <si>
    <t>Replacement Index Across All Breeds</t>
  </si>
  <si>
    <t>Evaluation Name</t>
  </si>
  <si>
    <t>(IE)372212720111333</t>
  </si>
  <si>
    <t>Heifer</t>
  </si>
  <si>
    <t>CH</t>
  </si>
  <si>
    <t>CH (87.5%) x HO (9.38%) x UN (3.13%)</t>
  </si>
  <si>
    <t>VGO</t>
  </si>
  <si>
    <t>VAGABOND</t>
  </si>
  <si>
    <t>DOVEA GENETICS</t>
  </si>
  <si>
    <t>IE131109640856</t>
  </si>
  <si>
    <t>CH x HO</t>
  </si>
  <si>
    <t>INSENTEC</t>
  </si>
  <si>
    <t>VALID GENOTYPED</t>
  </si>
  <si>
    <t>EARTAG</t>
  </si>
  <si>
    <t>IDBV5</t>
  </si>
  <si>
    <t>(IE)372212720121342</t>
  </si>
  <si>
    <t>BB</t>
  </si>
  <si>
    <t>BB (50%) x LM (25%) x CH (18.75%) x HO (3.13%) x FR (3.13%)</t>
  </si>
  <si>
    <t>OOT</t>
  </si>
  <si>
    <t>TORRES DE L'ECLUSE</t>
  </si>
  <si>
    <t>BOVA</t>
  </si>
  <si>
    <t>IE131109661006</t>
  </si>
  <si>
    <t>LM x CH</t>
  </si>
  <si>
    <t>(IE)372212720121350</t>
  </si>
  <si>
    <t>CH (75%) x HE (12.5%) x HO (9.38%) x UN (3.13%)</t>
  </si>
  <si>
    <t>IE131109620937</t>
  </si>
  <si>
    <t>(IE)372212720151353</t>
  </si>
  <si>
    <t>LM</t>
  </si>
  <si>
    <t>LM (62.5%) x BB (25%) x HO (12.5%)</t>
  </si>
  <si>
    <t>LM2010</t>
  </si>
  <si>
    <t>RAFFERTYS IMMANUEL</t>
  </si>
  <si>
    <t>IE131109680892</t>
  </si>
  <si>
    <t>BB x HO</t>
  </si>
  <si>
    <t>(IE)372212720191357</t>
  </si>
  <si>
    <t>CH (68.75%) x HO (12.5%) x LM (12.5%) x UN (6.25%)</t>
  </si>
  <si>
    <t>IE131109671007</t>
  </si>
  <si>
    <t>(IE)372213892150482</t>
  </si>
  <si>
    <t>AA</t>
  </si>
  <si>
    <t>AA (50%) x CH (43.75%) x HO (6.25%)</t>
  </si>
  <si>
    <t>AA4323</t>
  </si>
  <si>
    <t>TREE BRIDGE POWYS S589</t>
  </si>
  <si>
    <t>NATIONAL CATTLE BREEDING CNTR</t>
  </si>
  <si>
    <t>IE271865210433</t>
  </si>
  <si>
    <t>(IE)372213892160475</t>
  </si>
  <si>
    <t>CH (71.88%) x LM (25%) x HO (3.13%)</t>
  </si>
  <si>
    <t>CH4251</t>
  </si>
  <si>
    <t>GOLDSTAR LUDWIG</t>
  </si>
  <si>
    <t>IE271865250354</t>
  </si>
  <si>
    <t>SAMPLE RECEIVED</t>
  </si>
  <si>
    <t>HAIR</t>
  </si>
  <si>
    <t>(IE)372213892170484</t>
  </si>
  <si>
    <t>AA (50%) x LM (28.13%) x CH (12.5%) x HO (9.38%)</t>
  </si>
  <si>
    <t>IE271865270406</t>
  </si>
  <si>
    <t>(IE)372213892190478</t>
  </si>
  <si>
    <t>AA (50%) x LM (25%) x CH (12.5%) x HO (9.38%) x UN (3.13%)</t>
  </si>
  <si>
    <t>AA4640</t>
  </si>
  <si>
    <t>HW FARGHAL T516</t>
  </si>
  <si>
    <t>IE271865260322</t>
  </si>
  <si>
    <t>(IE)372215260030605</t>
  </si>
  <si>
    <t>PT</t>
  </si>
  <si>
    <t>PT (50%) x BB (25%) x HO (12.5%) x AA (12.5%)</t>
  </si>
  <si>
    <t>PT4215</t>
  </si>
  <si>
    <t>LEACAN KING</t>
  </si>
  <si>
    <t>GENEIRELAND MATERNAL PROGR</t>
  </si>
  <si>
    <t>IE241467310334</t>
  </si>
  <si>
    <t>(IE)372215260040606</t>
  </si>
  <si>
    <t>LM (50%) x HO (25%) x HE (25%)</t>
  </si>
  <si>
    <t>LM4360</t>
  </si>
  <si>
    <t>AHERLA K 7 P</t>
  </si>
  <si>
    <t>IE241460991751</t>
  </si>
  <si>
    <t>HO x HE</t>
  </si>
  <si>
    <t>(IE)372215260090602</t>
  </si>
  <si>
    <t>LM (75%) x SH (21.88%) x UN (3.13%)</t>
  </si>
  <si>
    <t>LM4358</t>
  </si>
  <si>
    <t>MONTCLARE LOPEZ</t>
  </si>
  <si>
    <t>IE241467380456</t>
  </si>
  <si>
    <t>LM x SH</t>
  </si>
  <si>
    <t>(IE)372215871130284</t>
  </si>
  <si>
    <t>AA (75%) x SI (12.5%) x HO (6.25%) x HE (3.13%) x UN (3.13%)</t>
  </si>
  <si>
    <t>ZTP</t>
  </si>
  <si>
    <t>TUBRIDMORE PRIDE K415</t>
  </si>
  <si>
    <t>IE171084750217</t>
  </si>
  <si>
    <t>AA x SI</t>
  </si>
  <si>
    <t>(IE)372215871160287</t>
  </si>
  <si>
    <t>LM (50%) x SI (43.75%) x HO (3.13%) x HE (3.13%)</t>
  </si>
  <si>
    <t>LM2388</t>
  </si>
  <si>
    <t>DIMOIWII</t>
  </si>
  <si>
    <t>WORLDWIDE SIRES IRELAND</t>
  </si>
  <si>
    <t>IE171084710238</t>
  </si>
  <si>
    <t>SI x HO</t>
  </si>
  <si>
    <t>(IE)372215871170288</t>
  </si>
  <si>
    <t>AA (50%) x LM (31.25%) x CH (12.5%) x HO (3.13%) x SI (3.13%)</t>
  </si>
  <si>
    <t>IE171084760218</t>
  </si>
  <si>
    <t>(IE)372215878210772</t>
  </si>
  <si>
    <t>SI</t>
  </si>
  <si>
    <t>SI (75%) x LM (12.5%) x HO (9.38%) x UN (3.13%)</t>
  </si>
  <si>
    <t>SI4347</t>
  </si>
  <si>
    <t>LEEHERD HARRY 286</t>
  </si>
  <si>
    <t>IE131065010490</t>
  </si>
  <si>
    <t>SI x LM</t>
  </si>
  <si>
    <t>IDBV4</t>
  </si>
  <si>
    <t>(IE)372215878250784</t>
  </si>
  <si>
    <t>CH (56.25%) x AA (25%) x BA (12.5%) x BB (6.25%)</t>
  </si>
  <si>
    <t>CH4320</t>
  </si>
  <si>
    <t>LISERON</t>
  </si>
  <si>
    <t>IE131065080605</t>
  </si>
  <si>
    <t>AA x BA</t>
  </si>
  <si>
    <t>(IE)372217592850767</t>
  </si>
  <si>
    <t>LM (87.5%) x SI (6.25%) x HO (3.13%) x CH (3.13%)</t>
  </si>
  <si>
    <t>DMM</t>
  </si>
  <si>
    <t>DAMONA</t>
  </si>
  <si>
    <t>EUROGENE/LIC AI BULLS</t>
  </si>
  <si>
    <t>(IE)372217592820590</t>
  </si>
  <si>
    <t>LM x SI</t>
  </si>
  <si>
    <t>(IE)372217592850775</t>
  </si>
  <si>
    <t>LM (90.63%) x SI (6.25%) x HO (3.13%)</t>
  </si>
  <si>
    <t>(IE)372217592840592</t>
  </si>
  <si>
    <t>(IE)372217592860768</t>
  </si>
  <si>
    <t>LM (50%) x CH (25%) x SI (15.63%) x HO (3.13%) x HE (3.13%) x UN (3.13%)</t>
  </si>
  <si>
    <t>LM2353</t>
  </si>
  <si>
    <t>GRANGEFORD JOJO ET</t>
  </si>
  <si>
    <t>IE241852920266</t>
  </si>
  <si>
    <t>CH x SI</t>
  </si>
  <si>
    <t>(IE)372217592860776</t>
  </si>
  <si>
    <t>CH (75%) x HO (12.5%) x AA (9.38%) x FR (3.13%)</t>
  </si>
  <si>
    <t>TZA</t>
  </si>
  <si>
    <t>LYONSDEMESNE TZAR</t>
  </si>
  <si>
    <t>IE241852980107</t>
  </si>
  <si>
    <t>(IE)372217592870785</t>
  </si>
  <si>
    <t>LM (75%) x SI (25%)</t>
  </si>
  <si>
    <t>LM4366</t>
  </si>
  <si>
    <t>GSTAAD</t>
  </si>
  <si>
    <t>IE241852980271</t>
  </si>
  <si>
    <t>(IE)372217592890770</t>
  </si>
  <si>
    <t>LM (75%) x CH (12.5%) x SI (6.25%) x HO (3.13%) x HE (3.13%)</t>
  </si>
  <si>
    <t>LM4330</t>
  </si>
  <si>
    <t>MEELICKADUFF LAMBORGHINI</t>
  </si>
  <si>
    <t>DUNMASC GENETICS</t>
  </si>
  <si>
    <t>IE241852920530</t>
  </si>
  <si>
    <t>(IE)372217688230866</t>
  </si>
  <si>
    <t>LM (75%) x MO (12.5%) x AA (12.5%)</t>
  </si>
  <si>
    <t>(IE)372217688290797</t>
  </si>
  <si>
    <t>LM x MO</t>
  </si>
  <si>
    <t>(IE)372217688240867</t>
  </si>
  <si>
    <t>PT (50%) x BA (25%) x LM (12.5%) x HO (6.25%) x BB (6.25%)</t>
  </si>
  <si>
    <t>S1416</t>
  </si>
  <si>
    <t>BALTO</t>
  </si>
  <si>
    <t>IE111020930641</t>
  </si>
  <si>
    <t>BA x LM</t>
  </si>
  <si>
    <t>(IE)372217688260869</t>
  </si>
  <si>
    <t>BB (50%) x LM (43.75%) x HO (3.13%) x AA (3.13%)</t>
  </si>
  <si>
    <t>PHD</t>
  </si>
  <si>
    <t>PANACHE DE CENTFONTAINE</t>
  </si>
  <si>
    <t>IE371363770636</t>
  </si>
  <si>
    <t>LM x HO</t>
  </si>
  <si>
    <t>(IE)372223183320307</t>
  </si>
  <si>
    <t>SH</t>
  </si>
  <si>
    <t>SH (93.75%) x MA (3.13%) x UN (3.13%)</t>
  </si>
  <si>
    <t>SH2181</t>
  </si>
  <si>
    <t>COOLVIN DOMINATOR (R)</t>
  </si>
  <si>
    <t>IE131247860243</t>
  </si>
  <si>
    <t>SH x UN</t>
  </si>
  <si>
    <t>(IE)372223183330299</t>
  </si>
  <si>
    <t>SH (96.88%) x UN (3.13%)</t>
  </si>
  <si>
    <t>SH4209</t>
  </si>
  <si>
    <t>STONEYROYD HALCYON MATRIX (P)</t>
  </si>
  <si>
    <t>IE131247820165</t>
  </si>
  <si>
    <t>(IE)372223183340309</t>
  </si>
  <si>
    <t>SH (96.88%) x MA (3.13%)</t>
  </si>
  <si>
    <t>IE131247850226</t>
  </si>
  <si>
    <t>SH x MA</t>
  </si>
  <si>
    <t>(IE)372223183350301</t>
  </si>
  <si>
    <t>IE131247840258</t>
  </si>
  <si>
    <t>(IE)372223183380295</t>
  </si>
  <si>
    <t>SH (93.75%) x BB (3.13%) x MA (3.13%)</t>
  </si>
  <si>
    <t>IE131247830249</t>
  </si>
  <si>
    <t>SH x BB</t>
  </si>
  <si>
    <t>(IE)372223183390296</t>
  </si>
  <si>
    <t>IE131247820231</t>
  </si>
  <si>
    <t>(IE)372224671511081</t>
  </si>
  <si>
    <t>LM (50%) x CH (31.25%) x AA (15.63%) x HO (3.13%)</t>
  </si>
  <si>
    <t>LM4302</t>
  </si>
  <si>
    <t>DROMANIG KING</t>
  </si>
  <si>
    <t>IE151496270792</t>
  </si>
  <si>
    <t>CH x AA</t>
  </si>
  <si>
    <t>(IE)372224671521074</t>
  </si>
  <si>
    <t>SI (50%) x CH (37.5%) x HO (6.25%) x AA (6.25%)</t>
  </si>
  <si>
    <t>SI4147</t>
  </si>
  <si>
    <t>CURAHEEN GUNSHOT P</t>
  </si>
  <si>
    <t>IE151496290794</t>
  </si>
  <si>
    <t>(IE)372224671521082</t>
  </si>
  <si>
    <t>LM (50%) x CH (37.5%) x HO (6.25%) x AA (6.25%)</t>
  </si>
  <si>
    <t>IE151496260775</t>
  </si>
  <si>
    <t>(IE)372224671521090</t>
  </si>
  <si>
    <t>CH (87.5%) x LM (6.25%) x AA (6.25%)</t>
  </si>
  <si>
    <t>CH4159</t>
  </si>
  <si>
    <t>KNOCKMOYLE10 LOKI ET</t>
  </si>
  <si>
    <t>IE151496260718</t>
  </si>
  <si>
    <t>CH x LM</t>
  </si>
  <si>
    <t>(IE)372224671531075</t>
  </si>
  <si>
    <t>SI (50%) x LM (25%) x CH (18.75%) x HO (3.13%) x AA (3.13%)</t>
  </si>
  <si>
    <t>QCD</t>
  </si>
  <si>
    <t>CLOONDROON CALLING</t>
  </si>
  <si>
    <t>IE151496230772</t>
  </si>
  <si>
    <t>(IE)372224671531091</t>
  </si>
  <si>
    <t>CH (68.75%) x LM (25%) x AA (6.25%)</t>
  </si>
  <si>
    <t>CH2218</t>
  </si>
  <si>
    <t>BIVOUAC</t>
  </si>
  <si>
    <t>IE151496220788</t>
  </si>
  <si>
    <t>(IE)372224671541068</t>
  </si>
  <si>
    <t>LM (53.13%) x CH (37.5%) x HE (6.25%) x AA (3.13%)</t>
  </si>
  <si>
    <t>IE151496290828</t>
  </si>
  <si>
    <t>CH x HE</t>
  </si>
  <si>
    <t>(IE)372224671541076</t>
  </si>
  <si>
    <t>CH (50%) x LM (37.5%) x HO (9.38%) x UN (3.13%)</t>
  </si>
  <si>
    <t>CH2161</t>
  </si>
  <si>
    <t>CROSSMOLINA JUPITER</t>
  </si>
  <si>
    <t>IE151496290555</t>
  </si>
  <si>
    <t>(IE)372224671541084</t>
  </si>
  <si>
    <t>LM (75%) x SH (12.5%) x CH (6.25%) x AA (6.25%)</t>
  </si>
  <si>
    <t>IE151496270776</t>
  </si>
  <si>
    <t>(IE)372224671551077</t>
  </si>
  <si>
    <t>LM (50%) x SH (25%) x CH (18.75%) x HO (3.13%) x AA (3.13%)</t>
  </si>
  <si>
    <t>IE151496280595</t>
  </si>
  <si>
    <t>SH x CH</t>
  </si>
  <si>
    <t>(IE)372224671551085</t>
  </si>
  <si>
    <t>SI (50%) x SA (25%) x SH (12.5%) x CH (6.25%) x AA (6.25%)</t>
  </si>
  <si>
    <t>IE151496240666</t>
  </si>
  <si>
    <t>SA x SH</t>
  </si>
  <si>
    <t>(IE)372224671561078</t>
  </si>
  <si>
    <t>LM (87.5%) x CH (6.25%) x HO (3.13%) x AA (3.13%)</t>
  </si>
  <si>
    <t>IE151496280744</t>
  </si>
  <si>
    <t>(IE)372224671561094</t>
  </si>
  <si>
    <t>CH (53.13%) x LM (25%) x SA (12.5%) x SH (6.25%) x AA (3.13%)</t>
  </si>
  <si>
    <t>IE151496290836</t>
  </si>
  <si>
    <t>LM x SA</t>
  </si>
  <si>
    <t>(IE)372224671571095</t>
  </si>
  <si>
    <t>CH (59.38%) x SH (25%) x SA (12.5%) x HO (3.13%)</t>
  </si>
  <si>
    <t>IE151496260759</t>
  </si>
  <si>
    <t>SH x SA</t>
  </si>
  <si>
    <t>(IE)372224671581088</t>
  </si>
  <si>
    <t>LM (50%) x CH (37.5%) x HE (9.38%) x UN (3.13%)</t>
  </si>
  <si>
    <t>LM2188</t>
  </si>
  <si>
    <t>WILODGE JOSKINS</t>
  </si>
  <si>
    <t>IE151496230806</t>
  </si>
  <si>
    <t>N/A</t>
  </si>
  <si>
    <t>3+</t>
  </si>
  <si>
    <t>R+</t>
  </si>
  <si>
    <t>U-</t>
  </si>
  <si>
    <t>3-</t>
  </si>
  <si>
    <t>U+</t>
  </si>
  <si>
    <t>2=</t>
  </si>
  <si>
    <t>E-</t>
  </si>
  <si>
    <t>3=</t>
  </si>
  <si>
    <t>U=</t>
  </si>
  <si>
    <t>2+</t>
  </si>
  <si>
    <t>1=</t>
  </si>
  <si>
    <t>4=</t>
  </si>
  <si>
    <t>4-</t>
  </si>
  <si>
    <t>R=</t>
  </si>
  <si>
    <t>2-</t>
  </si>
  <si>
    <t>R-</t>
  </si>
  <si>
    <t>O=</t>
  </si>
  <si>
    <t>O+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</si>
</sst>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17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 wrapText="1"/>
    </xf>
    <xf numFmtId="17" fontId="0" fillId="0" borderId="13" xfId="0" applyNumberFormat="1" applyBorder="1" applyAlignment="1">
      <alignment horizontal="center" vertical="center" wrapText="1"/>
    </xf>
    <xf numFmtId="169" fontId="0" fillId="0" borderId="10" xfId="0" applyNumberFormat="1" applyBorder="1" applyAlignment="1">
      <alignment horizontal="center" vertical="center" wrapText="1"/>
    </xf>
    <xf numFmtId="169" fontId="0" fillId="0" borderId="12" xfId="0" applyNumberForma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92">
    <dxf>
      <numFmt numFmtId="22" formatCode="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9" formatCode="0.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numFmt numFmtId="169" formatCode="0.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2" formatCode="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S49" totalsRowCount="1" headerRowDxfId="91" dataDxfId="90">
  <tableColumns count="45">
    <tableColumn id="1" xr3:uid="{00000000-0010-0000-0000-000001000000}" name="Year" dataDxfId="89" totalsRowDxfId="44"/>
    <tableColumn id="2" xr3:uid="{00000000-0010-0000-0000-000002000000}" name="Intake Id" dataDxfId="88" totalsRowDxfId="43"/>
    <tableColumn id="3" xr3:uid="{00000000-0010-0000-0000-000003000000}" name="Tag" dataDxfId="87" totalsRowDxfId="42"/>
    <tableColumn id="4" xr3:uid="{00000000-0010-0000-0000-000004000000}" name="Type" dataDxfId="86" totalsRowDxfId="41"/>
    <tableColumn id="5" xr3:uid="{00000000-0010-0000-0000-000005000000}" name="Date Of Birth" dataDxfId="85" totalsRowDxfId="40"/>
    <tableColumn id="6" xr3:uid="{00000000-0010-0000-0000-000006000000}" name="Slaughter Date" dataDxfId="84" totalsRowDxfId="39"/>
    <tableColumn id="7" xr3:uid="{00000000-0010-0000-0000-000007000000}" name="Age In Months" dataDxfId="83" totalsRowDxfId="38"/>
    <tableColumn id="8" xr3:uid="{00000000-0010-0000-0000-000008000000}" name="Main Breed" dataDxfId="82" totalsRowDxfId="37"/>
    <tableColumn id="9" xr3:uid="{00000000-0010-0000-0000-000009000000}" name="Breed Breakdown" dataDxfId="81" totalsRowDxfId="36"/>
    <tableColumn id="10" xr3:uid="{00000000-0010-0000-0000-00000A000000}" name="Sire Tag" dataDxfId="80" totalsRowDxfId="35"/>
    <tableColumn id="11" xr3:uid="{00000000-0010-0000-0000-00000B000000}" name="Sire Name" dataDxfId="79" totalsRowDxfId="34"/>
    <tableColumn id="12" xr3:uid="{00000000-0010-0000-0000-00000C000000}" name="Sire Breed" dataDxfId="78" totalsRowDxfId="33"/>
    <tableColumn id="13" xr3:uid="{00000000-0010-0000-0000-00000D000000}" name="Sire Seller" dataDxfId="77" totalsRowDxfId="32"/>
    <tableColumn id="14" xr3:uid="{00000000-0010-0000-0000-00000E000000}" name="Dam Tag" dataDxfId="76" totalsRowDxfId="31"/>
    <tableColumn id="15" xr3:uid="{00000000-0010-0000-0000-00000F000000}" name="Dam Breed(s)" dataDxfId="75" totalsRowDxfId="30"/>
    <tableColumn id="16" xr3:uid="{00000000-0010-0000-0000-000010000000}" name="Test Starts" dataDxfId="74" totalsRowDxfId="29"/>
    <tableColumn id="17" xr3:uid="{00000000-0010-0000-0000-000011000000}" name="Test Ends" dataDxfId="73" totalsRowDxfId="28"/>
    <tableColumn id="18" xr3:uid="{00000000-0010-0000-0000-000012000000}" name="Initial Weight" dataDxfId="72" totalsRowDxfId="27"/>
    <tableColumn id="19" xr3:uid="{00000000-0010-0000-0000-000013000000}" name="Final Live-weight" dataDxfId="71" totalsRowDxfId="26"/>
    <tableColumn id="20" xr3:uid="{00000000-0010-0000-0000-000014000000}" name="Feed System" dataDxfId="70" totalsRowDxfId="25"/>
    <tableColumn id="21" xr3:uid="{00000000-0010-0000-0000-000015000000}" name="Total Feed (kg)" dataDxfId="69" totalsRowDxfId="24"/>
    <tableColumn id="22" xr3:uid="{00000000-0010-0000-0000-000016000000}" name="Num of days Feed Collected" dataDxfId="68" totalsRowDxfId="23"/>
    <tableColumn id="23" xr3:uid="{00000000-0010-0000-0000-000017000000}" name="Dry Matter Intake (kg)" dataDxfId="67" totalsRowDxfId="22"/>
    <tableColumn id="24" xr3:uid="{00000000-0010-0000-0000-000018000000}" name="Average Daily Gain (kg)" dataDxfId="66" totalsRowDxfId="21"/>
    <tableColumn id="25" xr3:uid="{00000000-0010-0000-0000-000019000000}" name="Feed Efficiency" dataDxfId="65" totalsRowDxfId="20"/>
    <tableColumn id="26" xr3:uid="{00000000-0010-0000-0000-00001A000000}" name="Scan Date" dataDxfId="64" totalsRowDxfId="19"/>
    <tableColumn id="27" xr3:uid="{00000000-0010-0000-0000-00001B000000}" name="Pre-Slaughter Muscular Depth (mm)" dataDxfId="63" totalsRowDxfId="18"/>
    <tableColumn id="28" xr3:uid="{00000000-0010-0000-0000-00001C000000}" name="Pre-Slaughter Fat Depth (mm)" dataDxfId="62" totalsRowDxfId="17"/>
    <tableColumn id="29" xr3:uid="{00000000-0010-0000-0000-00001D000000}" name="Pre-Slaughter Intramuscular Fat" dataDxfId="61" totalsRowDxfId="16"/>
    <tableColumn id="30" xr3:uid="{00000000-0010-0000-0000-00001E000000}" name="Scrotal Circumference" dataDxfId="60" totalsRowDxfId="15"/>
    <tableColumn id="31" xr3:uid="{00000000-0010-0000-0000-00001F000000}" name="Carcass Weight" dataDxfId="59" totalsRowDxfId="14"/>
    <tableColumn id="32" xr3:uid="{00000000-0010-0000-0000-000020000000}" name="Carcass Conformation" dataDxfId="58" totalsRowDxfId="13"/>
    <tableColumn id="33" xr3:uid="{00000000-0010-0000-0000-000021000000}" name="Carcass Fat" dataDxfId="47" totalsRowDxfId="12"/>
    <tableColumn id="34" xr3:uid="{00000000-0010-0000-0000-000022000000}" name="Kill-out percentage" dataDxfId="45" totalsRowDxfId="11">
      <calculatedColumnFormula>(AE2/S2)*100</calculatedColumnFormula>
    </tableColumn>
    <tableColumn id="35" xr3:uid="{00000000-0010-0000-0000-000023000000}" name="Genotype Status" dataDxfId="46" totalsRowDxfId="10"/>
    <tableColumn id="36" xr3:uid="{00000000-0010-0000-0000-000024000000}" name=" Genotyped Date" dataDxfId="57" totalsRowDxfId="9"/>
    <tableColumn id="37" xr3:uid="{00000000-0010-0000-0000-000025000000}" name="Sample Type" dataDxfId="56" totalsRowDxfId="8"/>
    <tableColumn id="38" xr3:uid="{00000000-0010-0000-0000-000026000000}" name="Chip Type" dataDxfId="55" totalsRowDxfId="7"/>
    <tableColumn id="39" xr3:uid="{00000000-0010-0000-0000-000027000000}" name="Terminal Index" dataDxfId="54" totalsRowDxfId="6"/>
    <tableColumn id="40" xr3:uid="{00000000-0010-0000-0000-000028000000}" name="Terminal Index Reliability" dataDxfId="53" totalsRowDxfId="5"/>
    <tableColumn id="41" xr3:uid="{00000000-0010-0000-0000-000029000000}" name="Terminal Index Across All Breeds" dataDxfId="52" totalsRowDxfId="4"/>
    <tableColumn id="42" xr3:uid="{00000000-0010-0000-0000-00002A000000}" name="Replacement Index" dataDxfId="51" totalsRowDxfId="3"/>
    <tableColumn id="43" xr3:uid="{00000000-0010-0000-0000-00002B000000}" name="Replacement Index Reliability" dataDxfId="50" totalsRowDxfId="2"/>
    <tableColumn id="44" xr3:uid="{00000000-0010-0000-0000-00002C000000}" name="Replacement Index Across All Breeds" dataDxfId="49" totalsRowDxfId="1"/>
    <tableColumn id="45" xr3:uid="{00000000-0010-0000-0000-00002D000000}" name="Evaluation Name" dataDxfId="48" totalsRowDxfId="0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9"/>
  <sheetViews>
    <sheetView tabSelected="1" topLeftCell="N1" workbookViewId="0">
      <selection activeCell="U48" sqref="U48"/>
    </sheetView>
  </sheetViews>
  <sheetFormatPr defaultRowHeight="15" x14ac:dyDescent="0.25"/>
  <cols>
    <col min="1" max="2" width="13.7109375" style="5" customWidth="1"/>
    <col min="3" max="3" width="20.7109375" style="5" customWidth="1"/>
    <col min="4" max="8" width="13.7109375" style="5" customWidth="1"/>
    <col min="9" max="9" width="25.7109375" style="5" customWidth="1"/>
    <col min="10" max="10" width="13.7109375" style="5" customWidth="1"/>
    <col min="11" max="11" width="20.7109375" style="5" customWidth="1"/>
    <col min="12" max="12" width="13.7109375" style="5" customWidth="1"/>
    <col min="13" max="13" width="25.7109375" style="5" customWidth="1"/>
    <col min="14" max="15" width="20.7109375" style="5" customWidth="1"/>
    <col min="16" max="45" width="13.7109375" style="5" customWidth="1"/>
    <col min="46" max="16384" width="9.140625" style="2"/>
  </cols>
  <sheetData>
    <row r="1" spans="1:45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</row>
    <row r="2" spans="1:45" ht="30" x14ac:dyDescent="0.25">
      <c r="A2" s="1">
        <v>2020</v>
      </c>
      <c r="B2" s="1">
        <v>67</v>
      </c>
      <c r="C2" s="1" t="s">
        <v>45</v>
      </c>
      <c r="D2" s="1" t="s">
        <v>46</v>
      </c>
      <c r="E2" s="3">
        <v>43559</v>
      </c>
      <c r="F2" s="3">
        <v>44109</v>
      </c>
      <c r="G2" s="1">
        <v>18</v>
      </c>
      <c r="H2" s="1" t="s">
        <v>47</v>
      </c>
      <c r="I2" s="1" t="s">
        <v>48</v>
      </c>
      <c r="J2" s="1" t="s">
        <v>49</v>
      </c>
      <c r="K2" s="1" t="s">
        <v>50</v>
      </c>
      <c r="L2" s="1" t="s">
        <v>47</v>
      </c>
      <c r="M2" s="1" t="s">
        <v>51</v>
      </c>
      <c r="N2" s="1" t="s">
        <v>52</v>
      </c>
      <c r="O2" s="1" t="s">
        <v>53</v>
      </c>
      <c r="P2" s="3">
        <v>44035</v>
      </c>
      <c r="Q2" s="3">
        <v>44105</v>
      </c>
      <c r="R2" s="1">
        <v>518</v>
      </c>
      <c r="S2" s="1">
        <v>602</v>
      </c>
      <c r="T2" s="1" t="s">
        <v>54</v>
      </c>
      <c r="U2" s="1">
        <v>809.73</v>
      </c>
      <c r="V2" s="1">
        <v>71</v>
      </c>
      <c r="W2" s="1">
        <v>11.4</v>
      </c>
      <c r="X2" s="1">
        <v>1.18</v>
      </c>
      <c r="Y2" s="1">
        <v>9.66</v>
      </c>
      <c r="Z2" s="3">
        <v>44104</v>
      </c>
      <c r="AA2" s="1">
        <v>78</v>
      </c>
      <c r="AB2" s="1">
        <v>4</v>
      </c>
      <c r="AC2" s="1">
        <v>5</v>
      </c>
      <c r="AD2" s="1" t="s">
        <v>288</v>
      </c>
      <c r="AE2" s="1">
        <v>351.8</v>
      </c>
      <c r="AF2" s="1" t="s">
        <v>291</v>
      </c>
      <c r="AG2" s="1" t="s">
        <v>292</v>
      </c>
      <c r="AH2" s="10">
        <f t="shared" ref="AH2:AH48" si="0">(AE2/S2)*100</f>
        <v>58.438538205980073</v>
      </c>
      <c r="AI2" s="1" t="s">
        <v>55</v>
      </c>
      <c r="AJ2" s="3">
        <v>43976</v>
      </c>
      <c r="AK2" s="1" t="s">
        <v>56</v>
      </c>
      <c r="AL2" s="1" t="s">
        <v>57</v>
      </c>
      <c r="AM2" s="1">
        <v>88.27</v>
      </c>
      <c r="AN2" s="1">
        <v>53</v>
      </c>
      <c r="AO2" s="1"/>
      <c r="AP2" s="1">
        <v>19.37</v>
      </c>
      <c r="AQ2" s="1">
        <v>50</v>
      </c>
      <c r="AR2" s="1">
        <v>1</v>
      </c>
      <c r="AS2" s="4">
        <v>44105</v>
      </c>
    </row>
    <row r="3" spans="1:45" ht="45" x14ac:dyDescent="0.25">
      <c r="A3" s="1">
        <v>2020</v>
      </c>
      <c r="B3" s="1">
        <v>67</v>
      </c>
      <c r="C3" s="1" t="s">
        <v>58</v>
      </c>
      <c r="D3" s="1" t="s">
        <v>46</v>
      </c>
      <c r="E3" s="3">
        <v>43567</v>
      </c>
      <c r="F3" s="3">
        <v>44109</v>
      </c>
      <c r="G3" s="1">
        <v>17</v>
      </c>
      <c r="H3" s="1" t="s">
        <v>59</v>
      </c>
      <c r="I3" s="1" t="s">
        <v>60</v>
      </c>
      <c r="J3" s="1" t="s">
        <v>61</v>
      </c>
      <c r="K3" s="1" t="s">
        <v>62</v>
      </c>
      <c r="L3" s="1" t="s">
        <v>59</v>
      </c>
      <c r="M3" s="1" t="s">
        <v>63</v>
      </c>
      <c r="N3" s="1" t="s">
        <v>64</v>
      </c>
      <c r="O3" s="1" t="s">
        <v>65</v>
      </c>
      <c r="P3" s="3">
        <v>44035</v>
      </c>
      <c r="Q3" s="3">
        <v>44105</v>
      </c>
      <c r="R3" s="1">
        <v>484</v>
      </c>
      <c r="S3" s="1">
        <v>594</v>
      </c>
      <c r="T3" s="1" t="s">
        <v>54</v>
      </c>
      <c r="U3" s="1">
        <v>821.76</v>
      </c>
      <c r="V3" s="1">
        <v>71</v>
      </c>
      <c r="W3" s="1">
        <v>11.57</v>
      </c>
      <c r="X3" s="1">
        <v>1.55</v>
      </c>
      <c r="Y3" s="1">
        <v>7.46</v>
      </c>
      <c r="Z3" s="3">
        <v>44104</v>
      </c>
      <c r="AA3" s="1">
        <v>80</v>
      </c>
      <c r="AB3" s="1">
        <v>4.5</v>
      </c>
      <c r="AC3" s="1">
        <v>6</v>
      </c>
      <c r="AD3" s="1" t="s">
        <v>288</v>
      </c>
      <c r="AE3" s="1">
        <v>338.3</v>
      </c>
      <c r="AF3" s="1" t="s">
        <v>297</v>
      </c>
      <c r="AG3" s="1" t="s">
        <v>296</v>
      </c>
      <c r="AH3" s="10">
        <f t="shared" si="0"/>
        <v>56.952861952861952</v>
      </c>
      <c r="AI3" s="1" t="s">
        <v>55</v>
      </c>
      <c r="AJ3" s="3">
        <v>43976</v>
      </c>
      <c r="AK3" s="1" t="s">
        <v>56</v>
      </c>
      <c r="AL3" s="1" t="s">
        <v>57</v>
      </c>
      <c r="AM3" s="1">
        <v>110.62</v>
      </c>
      <c r="AN3" s="1">
        <v>51</v>
      </c>
      <c r="AO3" s="1"/>
      <c r="AP3" s="1">
        <v>32.47</v>
      </c>
      <c r="AQ3" s="1">
        <v>44</v>
      </c>
      <c r="AR3" s="1">
        <v>1</v>
      </c>
      <c r="AS3" s="4">
        <v>44105</v>
      </c>
    </row>
    <row r="4" spans="1:45" ht="30" x14ac:dyDescent="0.25">
      <c r="A4" s="1">
        <v>2020</v>
      </c>
      <c r="B4" s="1">
        <v>67</v>
      </c>
      <c r="C4" s="1" t="s">
        <v>66</v>
      </c>
      <c r="D4" s="1" t="s">
        <v>46</v>
      </c>
      <c r="E4" s="3">
        <v>43590</v>
      </c>
      <c r="F4" s="3">
        <v>44109</v>
      </c>
      <c r="G4" s="1">
        <v>17</v>
      </c>
      <c r="H4" s="1" t="s">
        <v>47</v>
      </c>
      <c r="I4" s="1" t="s">
        <v>67</v>
      </c>
      <c r="J4" s="1" t="s">
        <v>49</v>
      </c>
      <c r="K4" s="1" t="s">
        <v>50</v>
      </c>
      <c r="L4" s="1" t="s">
        <v>47</v>
      </c>
      <c r="M4" s="1" t="s">
        <v>51</v>
      </c>
      <c r="N4" s="1" t="s">
        <v>68</v>
      </c>
      <c r="O4" s="1" t="s">
        <v>53</v>
      </c>
      <c r="P4" s="3">
        <v>44035</v>
      </c>
      <c r="Q4" s="3">
        <v>44105</v>
      </c>
      <c r="R4" s="1">
        <v>530</v>
      </c>
      <c r="S4" s="1">
        <v>620</v>
      </c>
      <c r="T4" s="1" t="s">
        <v>54</v>
      </c>
      <c r="U4" s="1">
        <v>792.18</v>
      </c>
      <c r="V4" s="1">
        <v>71</v>
      </c>
      <c r="W4" s="1">
        <v>11.16</v>
      </c>
      <c r="X4" s="1">
        <v>1.27</v>
      </c>
      <c r="Y4" s="1">
        <v>8.7899999999999991</v>
      </c>
      <c r="Z4" s="3">
        <v>44104</v>
      </c>
      <c r="AA4" s="1">
        <v>86</v>
      </c>
      <c r="AB4" s="1">
        <v>4.5</v>
      </c>
      <c r="AC4" s="1">
        <v>7</v>
      </c>
      <c r="AD4" s="1" t="s">
        <v>288</v>
      </c>
      <c r="AE4" s="1">
        <v>366.9</v>
      </c>
      <c r="AF4" s="1" t="s">
        <v>293</v>
      </c>
      <c r="AG4" s="1" t="s">
        <v>292</v>
      </c>
      <c r="AH4" s="10">
        <f t="shared" si="0"/>
        <v>59.177419354838698</v>
      </c>
      <c r="AI4" s="1" t="s">
        <v>55</v>
      </c>
      <c r="AJ4" s="3">
        <v>43984</v>
      </c>
      <c r="AK4" s="1" t="s">
        <v>56</v>
      </c>
      <c r="AL4" s="1" t="s">
        <v>57</v>
      </c>
      <c r="AM4" s="1">
        <v>78.86</v>
      </c>
      <c r="AN4" s="1">
        <v>53</v>
      </c>
      <c r="AO4" s="1"/>
      <c r="AP4" s="1">
        <v>8.33</v>
      </c>
      <c r="AQ4" s="1">
        <v>49</v>
      </c>
      <c r="AR4" s="1">
        <v>1</v>
      </c>
      <c r="AS4" s="4">
        <v>44105</v>
      </c>
    </row>
    <row r="5" spans="1:45" ht="30" x14ac:dyDescent="0.25">
      <c r="A5" s="1">
        <v>2020</v>
      </c>
      <c r="B5" s="1">
        <v>67</v>
      </c>
      <c r="C5" s="1" t="s">
        <v>69</v>
      </c>
      <c r="D5" s="1" t="s">
        <v>46</v>
      </c>
      <c r="E5" s="3">
        <v>43593</v>
      </c>
      <c r="F5" s="3">
        <v>44109</v>
      </c>
      <c r="G5" s="1">
        <v>16</v>
      </c>
      <c r="H5" s="1" t="s">
        <v>70</v>
      </c>
      <c r="I5" s="1" t="s">
        <v>71</v>
      </c>
      <c r="J5" s="1" t="s">
        <v>72</v>
      </c>
      <c r="K5" s="1" t="s">
        <v>73</v>
      </c>
      <c r="L5" s="1" t="s">
        <v>70</v>
      </c>
      <c r="M5" s="1" t="s">
        <v>51</v>
      </c>
      <c r="N5" s="1" t="s">
        <v>74</v>
      </c>
      <c r="O5" s="1" t="s">
        <v>75</v>
      </c>
      <c r="P5" s="3">
        <v>44035</v>
      </c>
      <c r="Q5" s="3">
        <v>44105</v>
      </c>
      <c r="R5" s="1">
        <v>455</v>
      </c>
      <c r="S5" s="1">
        <v>546</v>
      </c>
      <c r="T5" s="1" t="s">
        <v>54</v>
      </c>
      <c r="U5" s="1">
        <v>727.67</v>
      </c>
      <c r="V5" s="1">
        <v>71</v>
      </c>
      <c r="W5" s="1">
        <v>10.25</v>
      </c>
      <c r="X5" s="1">
        <v>1.28</v>
      </c>
      <c r="Y5" s="1">
        <v>8.01</v>
      </c>
      <c r="Z5" s="3">
        <v>44104</v>
      </c>
      <c r="AA5" s="1">
        <v>84</v>
      </c>
      <c r="AB5" s="1">
        <v>4.5</v>
      </c>
      <c r="AC5" s="1">
        <v>6</v>
      </c>
      <c r="AD5" s="1" t="s">
        <v>288</v>
      </c>
      <c r="AE5" s="1">
        <v>326.3</v>
      </c>
      <c r="AF5" s="1" t="s">
        <v>291</v>
      </c>
      <c r="AG5" s="1" t="s">
        <v>296</v>
      </c>
      <c r="AH5" s="10">
        <f t="shared" si="0"/>
        <v>59.761904761904759</v>
      </c>
      <c r="AI5" s="1" t="s">
        <v>55</v>
      </c>
      <c r="AJ5" s="3">
        <v>43990</v>
      </c>
      <c r="AK5" s="1" t="s">
        <v>56</v>
      </c>
      <c r="AL5" s="1" t="s">
        <v>57</v>
      </c>
      <c r="AM5" s="1">
        <v>109.82</v>
      </c>
      <c r="AN5" s="1">
        <v>52</v>
      </c>
      <c r="AO5" s="1"/>
      <c r="AP5" s="1">
        <v>119.68</v>
      </c>
      <c r="AQ5" s="1">
        <v>47</v>
      </c>
      <c r="AR5" s="1">
        <v>5</v>
      </c>
      <c r="AS5" s="4">
        <v>44105</v>
      </c>
    </row>
    <row r="6" spans="1:45" ht="30" x14ac:dyDescent="0.25">
      <c r="A6" s="1">
        <v>2020</v>
      </c>
      <c r="B6" s="1">
        <v>67</v>
      </c>
      <c r="C6" s="1" t="s">
        <v>76</v>
      </c>
      <c r="D6" s="1" t="s">
        <v>46</v>
      </c>
      <c r="E6" s="3">
        <v>43597</v>
      </c>
      <c r="F6" s="3">
        <v>44109</v>
      </c>
      <c r="G6" s="1">
        <v>16</v>
      </c>
      <c r="H6" s="1" t="s">
        <v>47</v>
      </c>
      <c r="I6" s="1" t="s">
        <v>77</v>
      </c>
      <c r="J6" s="1"/>
      <c r="K6" s="1"/>
      <c r="L6" s="1"/>
      <c r="M6" s="1"/>
      <c r="N6" s="1" t="s">
        <v>78</v>
      </c>
      <c r="O6" s="1" t="s">
        <v>53</v>
      </c>
      <c r="P6" s="3">
        <v>44035</v>
      </c>
      <c r="Q6" s="3">
        <v>44105</v>
      </c>
      <c r="R6" s="1">
        <v>464</v>
      </c>
      <c r="S6" s="1">
        <v>572</v>
      </c>
      <c r="T6" s="1" t="s">
        <v>54</v>
      </c>
      <c r="U6" s="1">
        <v>857.46</v>
      </c>
      <c r="V6" s="1">
        <v>71</v>
      </c>
      <c r="W6" s="1">
        <v>12.08</v>
      </c>
      <c r="X6" s="1">
        <v>1.52</v>
      </c>
      <c r="Y6" s="1">
        <v>7.95</v>
      </c>
      <c r="Z6" s="3">
        <v>44104</v>
      </c>
      <c r="AA6" s="1">
        <v>76</v>
      </c>
      <c r="AB6" s="1">
        <v>6</v>
      </c>
      <c r="AC6" s="1">
        <v>6</v>
      </c>
      <c r="AD6" s="1" t="s">
        <v>288</v>
      </c>
      <c r="AE6" s="1">
        <v>310.10000000000002</v>
      </c>
      <c r="AF6" s="1" t="s">
        <v>290</v>
      </c>
      <c r="AG6" s="1" t="s">
        <v>300</v>
      </c>
      <c r="AH6" s="10">
        <f t="shared" si="0"/>
        <v>54.213286713286713</v>
      </c>
      <c r="AI6" s="1" t="s">
        <v>55</v>
      </c>
      <c r="AJ6" s="3">
        <v>43984</v>
      </c>
      <c r="AK6" s="1" t="s">
        <v>56</v>
      </c>
      <c r="AL6" s="1" t="s">
        <v>57</v>
      </c>
      <c r="AM6" s="1">
        <v>71.489999999999995</v>
      </c>
      <c r="AN6" s="1">
        <v>43</v>
      </c>
      <c r="AO6" s="1"/>
      <c r="AP6" s="1">
        <v>94.35</v>
      </c>
      <c r="AQ6" s="1">
        <v>38</v>
      </c>
      <c r="AR6" s="1">
        <v>4</v>
      </c>
      <c r="AS6" s="4">
        <v>44105</v>
      </c>
    </row>
    <row r="7" spans="1:45" ht="30" x14ac:dyDescent="0.25">
      <c r="A7" s="1">
        <v>2020</v>
      </c>
      <c r="B7" s="1">
        <v>67</v>
      </c>
      <c r="C7" s="1" t="s">
        <v>79</v>
      </c>
      <c r="D7" s="1" t="s">
        <v>46</v>
      </c>
      <c r="E7" s="3">
        <v>43586</v>
      </c>
      <c r="F7" s="3">
        <v>44109</v>
      </c>
      <c r="G7" s="1">
        <v>17</v>
      </c>
      <c r="H7" s="1" t="s">
        <v>80</v>
      </c>
      <c r="I7" s="1" t="s">
        <v>81</v>
      </c>
      <c r="J7" s="1" t="s">
        <v>82</v>
      </c>
      <c r="K7" s="1" t="s">
        <v>83</v>
      </c>
      <c r="L7" s="1" t="s">
        <v>80</v>
      </c>
      <c r="M7" s="1" t="s">
        <v>84</v>
      </c>
      <c r="N7" s="1" t="s">
        <v>85</v>
      </c>
      <c r="O7" s="1" t="s">
        <v>53</v>
      </c>
      <c r="P7" s="3">
        <v>44035</v>
      </c>
      <c r="Q7" s="3">
        <v>44105</v>
      </c>
      <c r="R7" s="1">
        <v>374</v>
      </c>
      <c r="S7" s="1">
        <v>459</v>
      </c>
      <c r="T7" s="1" t="s">
        <v>54</v>
      </c>
      <c r="U7" s="1">
        <v>548.25</v>
      </c>
      <c r="V7" s="1">
        <v>71</v>
      </c>
      <c r="W7" s="1">
        <v>7.72</v>
      </c>
      <c r="X7" s="1">
        <v>1.2</v>
      </c>
      <c r="Y7" s="1">
        <v>6.43</v>
      </c>
      <c r="Z7" s="3">
        <v>44104</v>
      </c>
      <c r="AA7" s="1">
        <v>69</v>
      </c>
      <c r="AB7" s="1">
        <v>4</v>
      </c>
      <c r="AC7" s="1">
        <v>5</v>
      </c>
      <c r="AD7" s="1" t="s">
        <v>288</v>
      </c>
      <c r="AE7" s="1">
        <v>262.2</v>
      </c>
      <c r="AF7" s="1" t="s">
        <v>302</v>
      </c>
      <c r="AG7" s="1" t="s">
        <v>298</v>
      </c>
      <c r="AH7" s="10">
        <f t="shared" si="0"/>
        <v>57.124183006535944</v>
      </c>
      <c r="AI7" s="1" t="s">
        <v>55</v>
      </c>
      <c r="AJ7" s="3">
        <v>43985</v>
      </c>
      <c r="AK7" s="1" t="s">
        <v>56</v>
      </c>
      <c r="AL7" s="1" t="s">
        <v>57</v>
      </c>
      <c r="AM7" s="1">
        <v>68.77</v>
      </c>
      <c r="AN7" s="1">
        <v>48</v>
      </c>
      <c r="AO7" s="1"/>
      <c r="AP7" s="1">
        <v>65</v>
      </c>
      <c r="AQ7" s="1">
        <v>43</v>
      </c>
      <c r="AR7" s="1">
        <v>2</v>
      </c>
      <c r="AS7" s="4">
        <v>44105</v>
      </c>
    </row>
    <row r="8" spans="1:45" ht="30" x14ac:dyDescent="0.25">
      <c r="A8" s="1">
        <v>2020</v>
      </c>
      <c r="B8" s="1">
        <v>67</v>
      </c>
      <c r="C8" s="1" t="s">
        <v>86</v>
      </c>
      <c r="D8" s="1" t="s">
        <v>46</v>
      </c>
      <c r="E8" s="3">
        <v>43561</v>
      </c>
      <c r="F8" s="3">
        <v>44109</v>
      </c>
      <c r="G8" s="1">
        <v>17</v>
      </c>
      <c r="H8" s="1" t="s">
        <v>47</v>
      </c>
      <c r="I8" s="1" t="s">
        <v>87</v>
      </c>
      <c r="J8" s="1" t="s">
        <v>88</v>
      </c>
      <c r="K8" s="1" t="s">
        <v>89</v>
      </c>
      <c r="L8" s="1" t="s">
        <v>47</v>
      </c>
      <c r="M8" s="1" t="s">
        <v>84</v>
      </c>
      <c r="N8" s="1" t="s">
        <v>90</v>
      </c>
      <c r="O8" s="1" t="s">
        <v>65</v>
      </c>
      <c r="P8" s="3">
        <v>44035</v>
      </c>
      <c r="Q8" s="3">
        <v>44105</v>
      </c>
      <c r="R8" s="1">
        <v>438</v>
      </c>
      <c r="S8" s="1">
        <v>530</v>
      </c>
      <c r="T8" s="1" t="s">
        <v>54</v>
      </c>
      <c r="U8" s="1">
        <v>757.76</v>
      </c>
      <c r="V8" s="1">
        <v>71</v>
      </c>
      <c r="W8" s="1">
        <v>10.67</v>
      </c>
      <c r="X8" s="1">
        <v>1.3</v>
      </c>
      <c r="Y8" s="1">
        <v>8.2100000000000009</v>
      </c>
      <c r="Z8" s="3">
        <v>44104</v>
      </c>
      <c r="AA8" s="1">
        <v>74</v>
      </c>
      <c r="AB8" s="1">
        <v>5.5</v>
      </c>
      <c r="AC8" s="1">
        <v>7</v>
      </c>
      <c r="AD8" s="1" t="s">
        <v>288</v>
      </c>
      <c r="AE8" s="1">
        <v>293.8</v>
      </c>
      <c r="AF8" s="1" t="s">
        <v>290</v>
      </c>
      <c r="AG8" s="1" t="s">
        <v>300</v>
      </c>
      <c r="AH8" s="10">
        <f t="shared" si="0"/>
        <v>55.433962264150949</v>
      </c>
      <c r="AI8" s="1" t="s">
        <v>91</v>
      </c>
      <c r="AJ8" s="3">
        <v>44105</v>
      </c>
      <c r="AK8" s="1" t="s">
        <v>92</v>
      </c>
      <c r="AL8" s="1"/>
      <c r="AM8" s="1">
        <v>79.36</v>
      </c>
      <c r="AN8" s="1">
        <v>33</v>
      </c>
      <c r="AO8" s="1"/>
      <c r="AP8" s="1">
        <v>29.16</v>
      </c>
      <c r="AQ8" s="1">
        <v>23</v>
      </c>
      <c r="AR8" s="1">
        <v>1</v>
      </c>
      <c r="AS8" s="4">
        <v>44105</v>
      </c>
    </row>
    <row r="9" spans="1:45" ht="30" x14ac:dyDescent="0.25">
      <c r="A9" s="1">
        <v>2020</v>
      </c>
      <c r="B9" s="1">
        <v>67</v>
      </c>
      <c r="C9" s="1" t="s">
        <v>93</v>
      </c>
      <c r="D9" s="1" t="s">
        <v>46</v>
      </c>
      <c r="E9" s="3">
        <v>43589</v>
      </c>
      <c r="F9" s="3">
        <v>44109</v>
      </c>
      <c r="G9" s="1">
        <v>17</v>
      </c>
      <c r="H9" s="1" t="s">
        <v>80</v>
      </c>
      <c r="I9" s="1" t="s">
        <v>94</v>
      </c>
      <c r="J9" s="1" t="s">
        <v>82</v>
      </c>
      <c r="K9" s="1" t="s">
        <v>83</v>
      </c>
      <c r="L9" s="1" t="s">
        <v>80</v>
      </c>
      <c r="M9" s="1" t="s">
        <v>84</v>
      </c>
      <c r="N9" s="1" t="s">
        <v>95</v>
      </c>
      <c r="O9" s="1" t="s">
        <v>65</v>
      </c>
      <c r="P9" s="3">
        <v>44035</v>
      </c>
      <c r="Q9" s="3">
        <v>44105</v>
      </c>
      <c r="R9" s="1">
        <v>408</v>
      </c>
      <c r="S9" s="1">
        <v>508</v>
      </c>
      <c r="T9" s="1" t="s">
        <v>54</v>
      </c>
      <c r="U9" s="1">
        <v>730.68</v>
      </c>
      <c r="V9" s="1">
        <v>71</v>
      </c>
      <c r="W9" s="1">
        <v>10.29</v>
      </c>
      <c r="X9" s="1">
        <v>1.41</v>
      </c>
      <c r="Y9" s="1">
        <v>7.3</v>
      </c>
      <c r="Z9" s="3">
        <v>44104</v>
      </c>
      <c r="AA9" s="1">
        <v>76</v>
      </c>
      <c r="AB9" s="1">
        <v>5</v>
      </c>
      <c r="AC9" s="1">
        <v>8</v>
      </c>
      <c r="AD9" s="1" t="s">
        <v>288</v>
      </c>
      <c r="AE9" s="1">
        <v>291.3</v>
      </c>
      <c r="AF9" s="1" t="s">
        <v>291</v>
      </c>
      <c r="AG9" s="1" t="s">
        <v>296</v>
      </c>
      <c r="AH9" s="10">
        <f t="shared" si="0"/>
        <v>57.34251968503937</v>
      </c>
      <c r="AI9" s="1" t="s">
        <v>55</v>
      </c>
      <c r="AJ9" s="3">
        <v>43985</v>
      </c>
      <c r="AK9" s="1" t="s">
        <v>56</v>
      </c>
      <c r="AL9" s="1" t="s">
        <v>57</v>
      </c>
      <c r="AM9" s="1">
        <v>63.11</v>
      </c>
      <c r="AN9" s="1">
        <v>48</v>
      </c>
      <c r="AO9" s="1"/>
      <c r="AP9" s="1">
        <v>66.28</v>
      </c>
      <c r="AQ9" s="1">
        <v>41</v>
      </c>
      <c r="AR9" s="1">
        <v>2</v>
      </c>
      <c r="AS9" s="4">
        <v>44105</v>
      </c>
    </row>
    <row r="10" spans="1:45" ht="45" x14ac:dyDescent="0.25">
      <c r="A10" s="1">
        <v>2020</v>
      </c>
      <c r="B10" s="1">
        <v>67</v>
      </c>
      <c r="C10" s="1" t="s">
        <v>96</v>
      </c>
      <c r="D10" s="1" t="s">
        <v>46</v>
      </c>
      <c r="E10" s="3">
        <v>43646</v>
      </c>
      <c r="F10" s="3">
        <v>44109</v>
      </c>
      <c r="G10" s="1">
        <v>15</v>
      </c>
      <c r="H10" s="1" t="s">
        <v>80</v>
      </c>
      <c r="I10" s="1" t="s">
        <v>97</v>
      </c>
      <c r="J10" s="1" t="s">
        <v>98</v>
      </c>
      <c r="K10" s="1" t="s">
        <v>99</v>
      </c>
      <c r="L10" s="1" t="s">
        <v>80</v>
      </c>
      <c r="M10" s="1" t="s">
        <v>84</v>
      </c>
      <c r="N10" s="1" t="s">
        <v>100</v>
      </c>
      <c r="O10" s="1" t="s">
        <v>65</v>
      </c>
      <c r="P10" s="3">
        <v>44035</v>
      </c>
      <c r="Q10" s="3">
        <v>44105</v>
      </c>
      <c r="R10" s="1">
        <v>390</v>
      </c>
      <c r="S10" s="1">
        <v>504</v>
      </c>
      <c r="T10" s="1" t="s">
        <v>54</v>
      </c>
      <c r="U10" s="1">
        <v>744.29</v>
      </c>
      <c r="V10" s="1">
        <v>71</v>
      </c>
      <c r="W10" s="1">
        <v>10.48</v>
      </c>
      <c r="X10" s="1">
        <v>1.61</v>
      </c>
      <c r="Y10" s="1">
        <v>6.51</v>
      </c>
      <c r="Z10" s="3">
        <v>44104</v>
      </c>
      <c r="AA10" s="1">
        <v>63</v>
      </c>
      <c r="AB10" s="1">
        <v>6.5</v>
      </c>
      <c r="AC10" s="1">
        <v>8</v>
      </c>
      <c r="AD10" s="1" t="s">
        <v>288</v>
      </c>
      <c r="AE10" s="1">
        <v>257.2</v>
      </c>
      <c r="AF10" s="1" t="s">
        <v>304</v>
      </c>
      <c r="AG10" s="1" t="s">
        <v>301</v>
      </c>
      <c r="AH10" s="10">
        <f t="shared" si="0"/>
        <v>51.031746031746025</v>
      </c>
      <c r="AI10" s="1" t="s">
        <v>55</v>
      </c>
      <c r="AJ10" s="3">
        <v>43985</v>
      </c>
      <c r="AK10" s="1" t="s">
        <v>56</v>
      </c>
      <c r="AL10" s="1" t="s">
        <v>57</v>
      </c>
      <c r="AM10" s="1">
        <v>55.39</v>
      </c>
      <c r="AN10" s="1">
        <v>48</v>
      </c>
      <c r="AO10" s="1"/>
      <c r="AP10" s="1">
        <v>83.55</v>
      </c>
      <c r="AQ10" s="1">
        <v>43</v>
      </c>
      <c r="AR10" s="1">
        <v>3</v>
      </c>
      <c r="AS10" s="4">
        <v>44105</v>
      </c>
    </row>
    <row r="11" spans="1:45" ht="30" x14ac:dyDescent="0.25">
      <c r="A11" s="1">
        <v>2020</v>
      </c>
      <c r="B11" s="1">
        <v>67</v>
      </c>
      <c r="C11" s="1" t="s">
        <v>101</v>
      </c>
      <c r="D11" s="1" t="s">
        <v>46</v>
      </c>
      <c r="E11" s="3">
        <v>43590</v>
      </c>
      <c r="F11" s="3">
        <v>44109</v>
      </c>
      <c r="G11" s="1">
        <v>17</v>
      </c>
      <c r="H11" s="1" t="s">
        <v>102</v>
      </c>
      <c r="I11" s="1" t="s">
        <v>103</v>
      </c>
      <c r="J11" s="1" t="s">
        <v>104</v>
      </c>
      <c r="K11" s="1" t="s">
        <v>105</v>
      </c>
      <c r="L11" s="1" t="s">
        <v>102</v>
      </c>
      <c r="M11" s="1" t="s">
        <v>106</v>
      </c>
      <c r="N11" s="1" t="s">
        <v>107</v>
      </c>
      <c r="O11" s="1" t="s">
        <v>75</v>
      </c>
      <c r="P11" s="3">
        <v>44035</v>
      </c>
      <c r="Q11" s="3">
        <v>44105</v>
      </c>
      <c r="R11" s="1">
        <v>473</v>
      </c>
      <c r="S11" s="1">
        <v>580</v>
      </c>
      <c r="T11" s="1" t="s">
        <v>54</v>
      </c>
      <c r="U11" s="1">
        <v>929.78</v>
      </c>
      <c r="V11" s="1">
        <v>71</v>
      </c>
      <c r="W11" s="1">
        <v>13.1</v>
      </c>
      <c r="X11" s="1">
        <v>1.51</v>
      </c>
      <c r="Y11" s="1">
        <v>8.68</v>
      </c>
      <c r="Z11" s="3">
        <v>44104</v>
      </c>
      <c r="AA11" s="1">
        <v>74</v>
      </c>
      <c r="AB11" s="1">
        <v>5.5</v>
      </c>
      <c r="AC11" s="1">
        <v>8</v>
      </c>
      <c r="AD11" s="1" t="s">
        <v>288</v>
      </c>
      <c r="AE11" s="1">
        <v>309.89999999999998</v>
      </c>
      <c r="AF11" s="1" t="s">
        <v>290</v>
      </c>
      <c r="AG11" s="1" t="s">
        <v>301</v>
      </c>
      <c r="AH11" s="10">
        <f t="shared" si="0"/>
        <v>53.431034482758619</v>
      </c>
      <c r="AI11" s="1" t="s">
        <v>55</v>
      </c>
      <c r="AJ11" s="3">
        <v>43957</v>
      </c>
      <c r="AK11" s="1" t="s">
        <v>56</v>
      </c>
      <c r="AL11" s="1" t="s">
        <v>57</v>
      </c>
      <c r="AM11" s="1">
        <v>76.89</v>
      </c>
      <c r="AN11" s="1">
        <v>48</v>
      </c>
      <c r="AO11" s="1"/>
      <c r="AP11" s="1">
        <v>116.82</v>
      </c>
      <c r="AQ11" s="1">
        <v>44</v>
      </c>
      <c r="AR11" s="1">
        <v>5</v>
      </c>
      <c r="AS11" s="4">
        <v>44105</v>
      </c>
    </row>
    <row r="12" spans="1:45" ht="30" x14ac:dyDescent="0.25">
      <c r="A12" s="1">
        <v>2020</v>
      </c>
      <c r="B12" s="1">
        <v>67</v>
      </c>
      <c r="C12" s="1" t="s">
        <v>108</v>
      </c>
      <c r="D12" s="1" t="s">
        <v>46</v>
      </c>
      <c r="E12" s="3">
        <v>43625</v>
      </c>
      <c r="F12" s="3">
        <v>44109</v>
      </c>
      <c r="G12" s="1">
        <v>15</v>
      </c>
      <c r="H12" s="1" t="s">
        <v>70</v>
      </c>
      <c r="I12" s="1" t="s">
        <v>109</v>
      </c>
      <c r="J12" s="1" t="s">
        <v>110</v>
      </c>
      <c r="K12" s="1" t="s">
        <v>111</v>
      </c>
      <c r="L12" s="1" t="s">
        <v>70</v>
      </c>
      <c r="M12" s="1" t="s">
        <v>84</v>
      </c>
      <c r="N12" s="1" t="s">
        <v>112</v>
      </c>
      <c r="O12" s="1" t="s">
        <v>113</v>
      </c>
      <c r="P12" s="3">
        <v>44035</v>
      </c>
      <c r="Q12" s="3">
        <v>44105</v>
      </c>
      <c r="R12" s="1">
        <v>472</v>
      </c>
      <c r="S12" s="1">
        <v>574</v>
      </c>
      <c r="T12" s="1" t="s">
        <v>54</v>
      </c>
      <c r="U12" s="1">
        <v>861.54</v>
      </c>
      <c r="V12" s="1">
        <v>71</v>
      </c>
      <c r="W12" s="1">
        <v>12.13</v>
      </c>
      <c r="X12" s="1">
        <v>1.44</v>
      </c>
      <c r="Y12" s="1">
        <v>8.42</v>
      </c>
      <c r="Z12" s="3">
        <v>44104</v>
      </c>
      <c r="AA12" s="1">
        <v>78</v>
      </c>
      <c r="AB12" s="1">
        <v>7.5</v>
      </c>
      <c r="AC12" s="1">
        <v>7</v>
      </c>
      <c r="AD12" s="1" t="s">
        <v>288</v>
      </c>
      <c r="AE12" s="1">
        <v>313.2</v>
      </c>
      <c r="AF12" s="1" t="s">
        <v>302</v>
      </c>
      <c r="AG12" s="1" t="s">
        <v>289</v>
      </c>
      <c r="AH12" s="10">
        <f t="shared" si="0"/>
        <v>54.564459930313589</v>
      </c>
      <c r="AI12" s="1" t="s">
        <v>55</v>
      </c>
      <c r="AJ12" s="3">
        <v>43957</v>
      </c>
      <c r="AK12" s="1" t="s">
        <v>56</v>
      </c>
      <c r="AL12" s="1" t="s">
        <v>57</v>
      </c>
      <c r="AM12" s="1">
        <v>55.08</v>
      </c>
      <c r="AN12" s="1">
        <v>50</v>
      </c>
      <c r="AO12" s="1"/>
      <c r="AP12" s="1">
        <v>114.99</v>
      </c>
      <c r="AQ12" s="1">
        <v>43</v>
      </c>
      <c r="AR12" s="1">
        <v>5</v>
      </c>
      <c r="AS12" s="4">
        <v>44105</v>
      </c>
    </row>
    <row r="13" spans="1:45" ht="30" x14ac:dyDescent="0.25">
      <c r="A13" s="1">
        <v>2020</v>
      </c>
      <c r="B13" s="1">
        <v>67</v>
      </c>
      <c r="C13" s="1" t="s">
        <v>114</v>
      </c>
      <c r="D13" s="1" t="s">
        <v>46</v>
      </c>
      <c r="E13" s="3">
        <v>43586</v>
      </c>
      <c r="F13" s="3">
        <v>44109</v>
      </c>
      <c r="G13" s="1">
        <v>17</v>
      </c>
      <c r="H13" s="1" t="s">
        <v>70</v>
      </c>
      <c r="I13" s="1" t="s">
        <v>115</v>
      </c>
      <c r="J13" s="1" t="s">
        <v>116</v>
      </c>
      <c r="K13" s="1" t="s">
        <v>117</v>
      </c>
      <c r="L13" s="1" t="s">
        <v>70</v>
      </c>
      <c r="M13" s="1" t="s">
        <v>106</v>
      </c>
      <c r="N13" s="1" t="s">
        <v>118</v>
      </c>
      <c r="O13" s="1" t="s">
        <v>119</v>
      </c>
      <c r="P13" s="3">
        <v>44035</v>
      </c>
      <c r="Q13" s="3">
        <v>44105</v>
      </c>
      <c r="R13" s="1">
        <v>404</v>
      </c>
      <c r="S13" s="1">
        <v>490</v>
      </c>
      <c r="T13" s="1" t="s">
        <v>54</v>
      </c>
      <c r="U13" s="1">
        <v>707.37</v>
      </c>
      <c r="V13" s="1">
        <v>71</v>
      </c>
      <c r="W13" s="1">
        <v>9.9600000000000009</v>
      </c>
      <c r="X13" s="1">
        <v>1.21</v>
      </c>
      <c r="Y13" s="1">
        <v>8.23</v>
      </c>
      <c r="Z13" s="3">
        <v>44104</v>
      </c>
      <c r="AA13" s="1">
        <v>78</v>
      </c>
      <c r="AB13" s="1">
        <v>4.5</v>
      </c>
      <c r="AC13" s="1">
        <v>5</v>
      </c>
      <c r="AD13" s="1" t="s">
        <v>288</v>
      </c>
      <c r="AE13" s="1">
        <v>279.5</v>
      </c>
      <c r="AF13" s="1" t="s">
        <v>291</v>
      </c>
      <c r="AG13" s="1" t="s">
        <v>296</v>
      </c>
      <c r="AH13" s="10">
        <f t="shared" si="0"/>
        <v>57.04081632653061</v>
      </c>
      <c r="AI13" s="1" t="s">
        <v>55</v>
      </c>
      <c r="AJ13" s="3">
        <v>43966</v>
      </c>
      <c r="AK13" s="1" t="s">
        <v>92</v>
      </c>
      <c r="AL13" s="1" t="s">
        <v>57</v>
      </c>
      <c r="AM13" s="1">
        <v>65.78</v>
      </c>
      <c r="AN13" s="1">
        <v>48</v>
      </c>
      <c r="AO13" s="1"/>
      <c r="AP13" s="1">
        <v>44</v>
      </c>
      <c r="AQ13" s="1">
        <v>43</v>
      </c>
      <c r="AR13" s="1">
        <v>1</v>
      </c>
      <c r="AS13" s="4">
        <v>44105</v>
      </c>
    </row>
    <row r="14" spans="1:45" ht="45" x14ac:dyDescent="0.25">
      <c r="A14" s="1">
        <v>2020</v>
      </c>
      <c r="B14" s="1">
        <v>67</v>
      </c>
      <c r="C14" s="1" t="s">
        <v>120</v>
      </c>
      <c r="D14" s="1" t="s">
        <v>46</v>
      </c>
      <c r="E14" s="3">
        <v>43616</v>
      </c>
      <c r="F14" s="3">
        <v>44109</v>
      </c>
      <c r="G14" s="1">
        <v>16</v>
      </c>
      <c r="H14" s="1" t="s">
        <v>80</v>
      </c>
      <c r="I14" s="1" t="s">
        <v>121</v>
      </c>
      <c r="J14" s="1" t="s">
        <v>122</v>
      </c>
      <c r="K14" s="1" t="s">
        <v>123</v>
      </c>
      <c r="L14" s="1" t="s">
        <v>80</v>
      </c>
      <c r="M14" s="1" t="s">
        <v>84</v>
      </c>
      <c r="N14" s="1" t="s">
        <v>124</v>
      </c>
      <c r="O14" s="1" t="s">
        <v>125</v>
      </c>
      <c r="P14" s="3">
        <v>44035</v>
      </c>
      <c r="Q14" s="3">
        <v>44105</v>
      </c>
      <c r="R14" s="1">
        <v>417</v>
      </c>
      <c r="S14" s="1">
        <v>524</v>
      </c>
      <c r="T14" s="1" t="s">
        <v>54</v>
      </c>
      <c r="U14" s="1">
        <v>797.64</v>
      </c>
      <c r="V14" s="1">
        <v>71</v>
      </c>
      <c r="W14" s="1">
        <v>11.23</v>
      </c>
      <c r="X14" s="1">
        <v>1.51</v>
      </c>
      <c r="Y14" s="1">
        <v>7.44</v>
      </c>
      <c r="Z14" s="3">
        <v>44104</v>
      </c>
      <c r="AA14" s="1">
        <v>71</v>
      </c>
      <c r="AB14" s="1">
        <v>6.5</v>
      </c>
      <c r="AC14" s="1">
        <v>8</v>
      </c>
      <c r="AD14" s="1" t="s">
        <v>288</v>
      </c>
      <c r="AE14" s="1">
        <v>274.2</v>
      </c>
      <c r="AF14" s="1" t="s">
        <v>302</v>
      </c>
      <c r="AG14" s="1" t="s">
        <v>301</v>
      </c>
      <c r="AH14" s="10">
        <f t="shared" si="0"/>
        <v>52.328244274809151</v>
      </c>
      <c r="AI14" s="1" t="s">
        <v>55</v>
      </c>
      <c r="AJ14" s="3">
        <v>43972</v>
      </c>
      <c r="AK14" s="1" t="s">
        <v>56</v>
      </c>
      <c r="AL14" s="1" t="s">
        <v>57</v>
      </c>
      <c r="AM14" s="1">
        <v>23.52</v>
      </c>
      <c r="AN14" s="1">
        <v>52</v>
      </c>
      <c r="AO14" s="1"/>
      <c r="AP14" s="1">
        <v>75.59</v>
      </c>
      <c r="AQ14" s="1">
        <v>49</v>
      </c>
      <c r="AR14" s="1">
        <v>3</v>
      </c>
      <c r="AS14" s="4">
        <v>44105</v>
      </c>
    </row>
    <row r="15" spans="1:45" ht="30" x14ac:dyDescent="0.25">
      <c r="A15" s="1">
        <v>2020</v>
      </c>
      <c r="B15" s="1">
        <v>67</v>
      </c>
      <c r="C15" s="1" t="s">
        <v>126</v>
      </c>
      <c r="D15" s="1" t="s">
        <v>46</v>
      </c>
      <c r="E15" s="3">
        <v>43616</v>
      </c>
      <c r="F15" s="3">
        <v>44109</v>
      </c>
      <c r="G15" s="1">
        <v>16</v>
      </c>
      <c r="H15" s="1" t="s">
        <v>70</v>
      </c>
      <c r="I15" s="1" t="s">
        <v>127</v>
      </c>
      <c r="J15" s="1" t="s">
        <v>128</v>
      </c>
      <c r="K15" s="1" t="s">
        <v>129</v>
      </c>
      <c r="L15" s="1" t="s">
        <v>70</v>
      </c>
      <c r="M15" s="1" t="s">
        <v>130</v>
      </c>
      <c r="N15" s="1" t="s">
        <v>131</v>
      </c>
      <c r="O15" s="1" t="s">
        <v>132</v>
      </c>
      <c r="P15" s="3">
        <v>44035</v>
      </c>
      <c r="Q15" s="3">
        <v>44105</v>
      </c>
      <c r="R15" s="1">
        <v>335</v>
      </c>
      <c r="S15" s="1">
        <v>438</v>
      </c>
      <c r="T15" s="1" t="s">
        <v>54</v>
      </c>
      <c r="U15" s="1">
        <v>641.02</v>
      </c>
      <c r="V15" s="1">
        <v>71</v>
      </c>
      <c r="W15" s="1">
        <v>9.0299999999999994</v>
      </c>
      <c r="X15" s="1">
        <v>1.45</v>
      </c>
      <c r="Y15" s="1">
        <v>6.23</v>
      </c>
      <c r="Z15" s="3">
        <v>44104</v>
      </c>
      <c r="AA15" s="1">
        <v>71</v>
      </c>
      <c r="AB15" s="1">
        <v>4</v>
      </c>
      <c r="AC15" s="1">
        <v>5</v>
      </c>
      <c r="AD15" s="1" t="s">
        <v>288</v>
      </c>
      <c r="AE15" s="1">
        <v>243</v>
      </c>
      <c r="AF15" s="1" t="s">
        <v>290</v>
      </c>
      <c r="AG15" s="1" t="s">
        <v>303</v>
      </c>
      <c r="AH15" s="10">
        <f t="shared" si="0"/>
        <v>55.479452054794521</v>
      </c>
      <c r="AI15" s="1" t="s">
        <v>55</v>
      </c>
      <c r="AJ15" s="3">
        <v>43979</v>
      </c>
      <c r="AK15" s="1" t="s">
        <v>56</v>
      </c>
      <c r="AL15" s="1" t="s">
        <v>57</v>
      </c>
      <c r="AM15" s="1">
        <v>70.81</v>
      </c>
      <c r="AN15" s="1">
        <v>52</v>
      </c>
      <c r="AO15" s="1"/>
      <c r="AP15" s="1">
        <v>104.25</v>
      </c>
      <c r="AQ15" s="1">
        <v>45</v>
      </c>
      <c r="AR15" s="1">
        <v>4</v>
      </c>
      <c r="AS15" s="4">
        <v>44105</v>
      </c>
    </row>
    <row r="16" spans="1:45" ht="45" x14ac:dyDescent="0.25">
      <c r="A16" s="1">
        <v>2020</v>
      </c>
      <c r="B16" s="1">
        <v>67</v>
      </c>
      <c r="C16" s="1" t="s">
        <v>133</v>
      </c>
      <c r="D16" s="1" t="s">
        <v>46</v>
      </c>
      <c r="E16" s="3">
        <v>43617</v>
      </c>
      <c r="F16" s="3">
        <v>44109</v>
      </c>
      <c r="G16" s="1">
        <v>16</v>
      </c>
      <c r="H16" s="1" t="s">
        <v>80</v>
      </c>
      <c r="I16" s="1" t="s">
        <v>134</v>
      </c>
      <c r="J16" s="1" t="s">
        <v>122</v>
      </c>
      <c r="K16" s="1" t="s">
        <v>123</v>
      </c>
      <c r="L16" s="1" t="s">
        <v>80</v>
      </c>
      <c r="M16" s="1" t="s">
        <v>84</v>
      </c>
      <c r="N16" s="1" t="s">
        <v>135</v>
      </c>
      <c r="O16" s="1" t="s">
        <v>65</v>
      </c>
      <c r="P16" s="3">
        <v>44035</v>
      </c>
      <c r="Q16" s="3">
        <v>44105</v>
      </c>
      <c r="R16" s="1">
        <v>346</v>
      </c>
      <c r="S16" s="1">
        <v>450</v>
      </c>
      <c r="T16" s="1" t="s">
        <v>54</v>
      </c>
      <c r="U16" s="1">
        <v>697.22</v>
      </c>
      <c r="V16" s="1">
        <v>71</v>
      </c>
      <c r="W16" s="1">
        <v>9.82</v>
      </c>
      <c r="X16" s="1">
        <v>1.46</v>
      </c>
      <c r="Y16" s="1">
        <v>6.73</v>
      </c>
      <c r="Z16" s="3">
        <v>44104</v>
      </c>
      <c r="AA16" s="1">
        <v>76</v>
      </c>
      <c r="AB16" s="1">
        <v>7.5</v>
      </c>
      <c r="AC16" s="1">
        <v>7</v>
      </c>
      <c r="AD16" s="1" t="s">
        <v>288</v>
      </c>
      <c r="AE16" s="1">
        <v>236.4</v>
      </c>
      <c r="AF16" s="1" t="s">
        <v>290</v>
      </c>
      <c r="AG16" s="1" t="s">
        <v>289</v>
      </c>
      <c r="AH16" s="10">
        <f t="shared" si="0"/>
        <v>52.533333333333331</v>
      </c>
      <c r="AI16" s="1" t="s">
        <v>55</v>
      </c>
      <c r="AJ16" s="3">
        <v>43980</v>
      </c>
      <c r="AK16" s="1" t="s">
        <v>56</v>
      </c>
      <c r="AL16" s="1" t="s">
        <v>57</v>
      </c>
      <c r="AM16" s="1">
        <v>54.18</v>
      </c>
      <c r="AN16" s="1">
        <v>52</v>
      </c>
      <c r="AO16" s="1"/>
      <c r="AP16" s="1">
        <v>92.27</v>
      </c>
      <c r="AQ16" s="1">
        <v>49</v>
      </c>
      <c r="AR16" s="1">
        <v>4</v>
      </c>
      <c r="AS16" s="4">
        <v>44105</v>
      </c>
    </row>
    <row r="17" spans="1:45" ht="30" x14ac:dyDescent="0.25">
      <c r="A17" s="1">
        <v>2020</v>
      </c>
      <c r="B17" s="1">
        <v>67</v>
      </c>
      <c r="C17" s="1" t="s">
        <v>136</v>
      </c>
      <c r="D17" s="1" t="s">
        <v>46</v>
      </c>
      <c r="E17" s="3">
        <v>43559</v>
      </c>
      <c r="F17" s="3">
        <v>44109</v>
      </c>
      <c r="G17" s="1">
        <v>18</v>
      </c>
      <c r="H17" s="1" t="s">
        <v>137</v>
      </c>
      <c r="I17" s="1" t="s">
        <v>138</v>
      </c>
      <c r="J17" s="1" t="s">
        <v>139</v>
      </c>
      <c r="K17" s="1" t="s">
        <v>140</v>
      </c>
      <c r="L17" s="1" t="s">
        <v>137</v>
      </c>
      <c r="M17" s="1" t="s">
        <v>84</v>
      </c>
      <c r="N17" s="1" t="s">
        <v>141</v>
      </c>
      <c r="O17" s="1" t="s">
        <v>142</v>
      </c>
      <c r="P17" s="3">
        <v>44035</v>
      </c>
      <c r="Q17" s="3">
        <v>44105</v>
      </c>
      <c r="R17" s="1">
        <v>373</v>
      </c>
      <c r="S17" s="1">
        <v>473</v>
      </c>
      <c r="T17" s="1" t="s">
        <v>54</v>
      </c>
      <c r="U17" s="1">
        <v>707.68</v>
      </c>
      <c r="V17" s="1">
        <v>71</v>
      </c>
      <c r="W17" s="1">
        <v>9.9700000000000006</v>
      </c>
      <c r="X17" s="1">
        <v>1.41</v>
      </c>
      <c r="Y17" s="1">
        <v>7.07</v>
      </c>
      <c r="Z17" s="3">
        <v>44104</v>
      </c>
      <c r="AA17" s="1">
        <v>66</v>
      </c>
      <c r="AB17" s="1">
        <v>5</v>
      </c>
      <c r="AC17" s="1">
        <v>6</v>
      </c>
      <c r="AD17" s="1" t="s">
        <v>288</v>
      </c>
      <c r="AE17" s="1">
        <v>251.3</v>
      </c>
      <c r="AF17" s="1" t="s">
        <v>304</v>
      </c>
      <c r="AG17" s="1" t="s">
        <v>301</v>
      </c>
      <c r="AH17" s="10">
        <f t="shared" si="0"/>
        <v>53.128964059196612</v>
      </c>
      <c r="AI17" s="1" t="s">
        <v>55</v>
      </c>
      <c r="AJ17" s="3">
        <v>43648</v>
      </c>
      <c r="AK17" s="1" t="s">
        <v>56</v>
      </c>
      <c r="AL17" s="1" t="s">
        <v>143</v>
      </c>
      <c r="AM17" s="1">
        <v>47.17</v>
      </c>
      <c r="AN17" s="1">
        <v>50</v>
      </c>
      <c r="AO17" s="1"/>
      <c r="AP17" s="1">
        <v>116.23</v>
      </c>
      <c r="AQ17" s="1">
        <v>45</v>
      </c>
      <c r="AR17" s="1">
        <v>5</v>
      </c>
      <c r="AS17" s="4">
        <v>44105</v>
      </c>
    </row>
    <row r="18" spans="1:45" ht="30" x14ac:dyDescent="0.25">
      <c r="A18" s="1">
        <v>2020</v>
      </c>
      <c r="B18" s="1">
        <v>67</v>
      </c>
      <c r="C18" s="1" t="s">
        <v>144</v>
      </c>
      <c r="D18" s="1" t="s">
        <v>46</v>
      </c>
      <c r="E18" s="3">
        <v>43579</v>
      </c>
      <c r="F18" s="3">
        <v>44109</v>
      </c>
      <c r="G18" s="1">
        <v>17</v>
      </c>
      <c r="H18" s="1" t="s">
        <v>47</v>
      </c>
      <c r="I18" s="1" t="s">
        <v>145</v>
      </c>
      <c r="J18" s="1" t="s">
        <v>146</v>
      </c>
      <c r="K18" s="1" t="s">
        <v>147</v>
      </c>
      <c r="L18" s="1" t="s">
        <v>47</v>
      </c>
      <c r="M18" s="1" t="s">
        <v>84</v>
      </c>
      <c r="N18" s="1" t="s">
        <v>148</v>
      </c>
      <c r="O18" s="1" t="s">
        <v>149</v>
      </c>
      <c r="P18" s="3">
        <v>44035</v>
      </c>
      <c r="Q18" s="3">
        <v>44105</v>
      </c>
      <c r="R18" s="1">
        <v>381</v>
      </c>
      <c r="S18" s="1">
        <v>504</v>
      </c>
      <c r="T18" s="1" t="s">
        <v>54</v>
      </c>
      <c r="U18" s="1">
        <v>752.4</v>
      </c>
      <c r="V18" s="1">
        <v>71</v>
      </c>
      <c r="W18" s="1">
        <v>10.6</v>
      </c>
      <c r="X18" s="1">
        <v>1.73</v>
      </c>
      <c r="Y18" s="1">
        <v>6.13</v>
      </c>
      <c r="Z18" s="3">
        <v>44104</v>
      </c>
      <c r="AA18" s="1">
        <v>68</v>
      </c>
      <c r="AB18" s="1">
        <v>4</v>
      </c>
      <c r="AC18" s="1">
        <v>6</v>
      </c>
      <c r="AD18" s="1" t="s">
        <v>288</v>
      </c>
      <c r="AE18" s="1">
        <v>270.7</v>
      </c>
      <c r="AF18" s="1" t="s">
        <v>302</v>
      </c>
      <c r="AG18" s="1" t="s">
        <v>292</v>
      </c>
      <c r="AH18" s="10">
        <f t="shared" si="0"/>
        <v>53.710317460317455</v>
      </c>
      <c r="AI18" s="1" t="s">
        <v>55</v>
      </c>
      <c r="AJ18" s="3">
        <v>43648</v>
      </c>
      <c r="AK18" s="1" t="s">
        <v>56</v>
      </c>
      <c r="AL18" s="1" t="s">
        <v>143</v>
      </c>
      <c r="AM18" s="1">
        <v>93.74</v>
      </c>
      <c r="AN18" s="1">
        <v>51</v>
      </c>
      <c r="AO18" s="1"/>
      <c r="AP18" s="1">
        <v>87.32</v>
      </c>
      <c r="AQ18" s="1">
        <v>44</v>
      </c>
      <c r="AR18" s="1">
        <v>3</v>
      </c>
      <c r="AS18" s="4">
        <v>44105</v>
      </c>
    </row>
    <row r="19" spans="1:45" ht="30" x14ac:dyDescent="0.25">
      <c r="A19" s="1">
        <v>2020</v>
      </c>
      <c r="B19" s="1">
        <v>67</v>
      </c>
      <c r="C19" s="1" t="s">
        <v>150</v>
      </c>
      <c r="D19" s="1" t="s">
        <v>46</v>
      </c>
      <c r="E19" s="3">
        <v>43622</v>
      </c>
      <c r="F19" s="3">
        <v>44109</v>
      </c>
      <c r="G19" s="1">
        <v>15</v>
      </c>
      <c r="H19" s="1" t="s">
        <v>70</v>
      </c>
      <c r="I19" s="1" t="s">
        <v>151</v>
      </c>
      <c r="J19" s="1" t="s">
        <v>152</v>
      </c>
      <c r="K19" s="1" t="s">
        <v>153</v>
      </c>
      <c r="L19" s="1" t="s">
        <v>70</v>
      </c>
      <c r="M19" s="1" t="s">
        <v>154</v>
      </c>
      <c r="N19" s="1" t="s">
        <v>155</v>
      </c>
      <c r="O19" s="1" t="s">
        <v>156</v>
      </c>
      <c r="P19" s="3">
        <v>44035</v>
      </c>
      <c r="Q19" s="3">
        <v>44105</v>
      </c>
      <c r="R19" s="1">
        <v>396</v>
      </c>
      <c r="S19" s="1">
        <v>471</v>
      </c>
      <c r="T19" s="1" t="s">
        <v>54</v>
      </c>
      <c r="U19" s="1">
        <v>675.29</v>
      </c>
      <c r="V19" s="1">
        <v>71</v>
      </c>
      <c r="W19" s="1">
        <v>9.51</v>
      </c>
      <c r="X19" s="1">
        <v>1.06</v>
      </c>
      <c r="Y19" s="1">
        <v>8.9700000000000006</v>
      </c>
      <c r="Z19" s="3">
        <v>44104</v>
      </c>
      <c r="AA19" s="1">
        <v>69</v>
      </c>
      <c r="AB19" s="1">
        <v>5.5</v>
      </c>
      <c r="AC19" s="1">
        <v>7</v>
      </c>
      <c r="AD19" s="1" t="s">
        <v>288</v>
      </c>
      <c r="AE19" s="1">
        <v>274.39999999999998</v>
      </c>
      <c r="AF19" s="1" t="s">
        <v>291</v>
      </c>
      <c r="AG19" s="1" t="s">
        <v>298</v>
      </c>
      <c r="AH19" s="10">
        <f t="shared" si="0"/>
        <v>58.259023354564754</v>
      </c>
      <c r="AI19" s="1" t="s">
        <v>55</v>
      </c>
      <c r="AJ19" s="3">
        <v>43984</v>
      </c>
      <c r="AK19" s="1" t="s">
        <v>56</v>
      </c>
      <c r="AL19" s="1" t="s">
        <v>57</v>
      </c>
      <c r="AM19" s="1">
        <v>143.44</v>
      </c>
      <c r="AN19" s="1">
        <v>51</v>
      </c>
      <c r="AO19" s="1"/>
      <c r="AP19" s="1">
        <v>167.5</v>
      </c>
      <c r="AQ19" s="1">
        <v>46</v>
      </c>
      <c r="AR19" s="1">
        <v>5</v>
      </c>
      <c r="AS19" s="4">
        <v>44105</v>
      </c>
    </row>
    <row r="20" spans="1:45" ht="30" x14ac:dyDescent="0.25">
      <c r="A20" s="1">
        <v>2020</v>
      </c>
      <c r="B20" s="1">
        <v>67</v>
      </c>
      <c r="C20" s="1" t="s">
        <v>157</v>
      </c>
      <c r="D20" s="1" t="s">
        <v>46</v>
      </c>
      <c r="E20" s="3">
        <v>43631</v>
      </c>
      <c r="F20" s="3">
        <v>44109</v>
      </c>
      <c r="G20" s="1">
        <v>15</v>
      </c>
      <c r="H20" s="1" t="s">
        <v>70</v>
      </c>
      <c r="I20" s="1" t="s">
        <v>158</v>
      </c>
      <c r="J20" s="1" t="s">
        <v>152</v>
      </c>
      <c r="K20" s="1" t="s">
        <v>153</v>
      </c>
      <c r="L20" s="1" t="s">
        <v>70</v>
      </c>
      <c r="M20" s="1" t="s">
        <v>154</v>
      </c>
      <c r="N20" s="1" t="s">
        <v>159</v>
      </c>
      <c r="O20" s="1" t="s">
        <v>156</v>
      </c>
      <c r="P20" s="3">
        <v>44035</v>
      </c>
      <c r="Q20" s="3">
        <v>44105</v>
      </c>
      <c r="R20" s="1">
        <v>386</v>
      </c>
      <c r="S20" s="1">
        <v>455</v>
      </c>
      <c r="T20" s="1" t="s">
        <v>54</v>
      </c>
      <c r="U20" s="1">
        <v>624.14</v>
      </c>
      <c r="V20" s="1">
        <v>71</v>
      </c>
      <c r="W20" s="1">
        <v>8.7899999999999991</v>
      </c>
      <c r="X20" s="1">
        <v>0.96</v>
      </c>
      <c r="Y20" s="1">
        <v>9.16</v>
      </c>
      <c r="Z20" s="3">
        <v>44104</v>
      </c>
      <c r="AA20" s="1">
        <v>78</v>
      </c>
      <c r="AB20" s="1">
        <v>4</v>
      </c>
      <c r="AC20" s="1">
        <v>5</v>
      </c>
      <c r="AD20" s="1" t="s">
        <v>288</v>
      </c>
      <c r="AE20" s="1">
        <v>258.7</v>
      </c>
      <c r="AF20" s="1" t="s">
        <v>290</v>
      </c>
      <c r="AG20" s="1" t="s">
        <v>303</v>
      </c>
      <c r="AH20" s="10">
        <f t="shared" si="0"/>
        <v>56.857142857142847</v>
      </c>
      <c r="AI20" s="1" t="s">
        <v>55</v>
      </c>
      <c r="AJ20" s="3">
        <v>43978</v>
      </c>
      <c r="AK20" s="1" t="s">
        <v>56</v>
      </c>
      <c r="AL20" s="1" t="s">
        <v>57</v>
      </c>
      <c r="AM20" s="1">
        <v>126.49</v>
      </c>
      <c r="AN20" s="1">
        <v>51</v>
      </c>
      <c r="AO20" s="1"/>
      <c r="AP20" s="1">
        <v>132.06</v>
      </c>
      <c r="AQ20" s="1">
        <v>46</v>
      </c>
      <c r="AR20" s="1">
        <v>5</v>
      </c>
      <c r="AS20" s="4">
        <v>44105</v>
      </c>
    </row>
    <row r="21" spans="1:45" ht="45" x14ac:dyDescent="0.25">
      <c r="A21" s="1">
        <v>2020</v>
      </c>
      <c r="B21" s="1">
        <v>67</v>
      </c>
      <c r="C21" s="1" t="s">
        <v>160</v>
      </c>
      <c r="D21" s="1" t="s">
        <v>46</v>
      </c>
      <c r="E21" s="3">
        <v>43623</v>
      </c>
      <c r="F21" s="3">
        <v>44109</v>
      </c>
      <c r="G21" s="1">
        <v>15</v>
      </c>
      <c r="H21" s="1" t="s">
        <v>70</v>
      </c>
      <c r="I21" s="1" t="s">
        <v>161</v>
      </c>
      <c r="J21" s="1" t="s">
        <v>162</v>
      </c>
      <c r="K21" s="1" t="s">
        <v>163</v>
      </c>
      <c r="L21" s="1" t="s">
        <v>70</v>
      </c>
      <c r="M21" s="1" t="s">
        <v>130</v>
      </c>
      <c r="N21" s="1" t="s">
        <v>164</v>
      </c>
      <c r="O21" s="1" t="s">
        <v>165</v>
      </c>
      <c r="P21" s="3">
        <v>44035</v>
      </c>
      <c r="Q21" s="3">
        <v>44105</v>
      </c>
      <c r="R21" s="1">
        <v>456</v>
      </c>
      <c r="S21" s="1">
        <v>552</v>
      </c>
      <c r="T21" s="1" t="s">
        <v>54</v>
      </c>
      <c r="U21" s="1">
        <v>601.9</v>
      </c>
      <c r="V21" s="1">
        <v>71</v>
      </c>
      <c r="W21" s="1">
        <v>8.48</v>
      </c>
      <c r="X21" s="1">
        <v>1.35</v>
      </c>
      <c r="Y21" s="1">
        <v>6.28</v>
      </c>
      <c r="Z21" s="3">
        <v>44104</v>
      </c>
      <c r="AA21" s="1">
        <v>82</v>
      </c>
      <c r="AB21" s="1">
        <v>3.5</v>
      </c>
      <c r="AC21" s="1">
        <v>6</v>
      </c>
      <c r="AD21" s="1" t="s">
        <v>288</v>
      </c>
      <c r="AE21" s="1">
        <v>321.8</v>
      </c>
      <c r="AF21" s="1" t="s">
        <v>293</v>
      </c>
      <c r="AG21" s="1" t="s">
        <v>298</v>
      </c>
      <c r="AH21" s="10">
        <f t="shared" si="0"/>
        <v>58.297101449275367</v>
      </c>
      <c r="AI21" s="1" t="s">
        <v>55</v>
      </c>
      <c r="AJ21" s="3">
        <v>43979</v>
      </c>
      <c r="AK21" s="1" t="s">
        <v>56</v>
      </c>
      <c r="AL21" s="1" t="s">
        <v>57</v>
      </c>
      <c r="AM21" s="1">
        <v>134.71</v>
      </c>
      <c r="AN21" s="1">
        <v>50</v>
      </c>
      <c r="AO21" s="1"/>
      <c r="AP21" s="1">
        <v>112.94</v>
      </c>
      <c r="AQ21" s="1">
        <v>45</v>
      </c>
      <c r="AR21" s="1">
        <v>5</v>
      </c>
      <c r="AS21" s="4">
        <v>44105</v>
      </c>
    </row>
    <row r="22" spans="1:45" ht="30" x14ac:dyDescent="0.25">
      <c r="A22" s="1">
        <v>2020</v>
      </c>
      <c r="B22" s="1">
        <v>67</v>
      </c>
      <c r="C22" s="1" t="s">
        <v>166</v>
      </c>
      <c r="D22" s="1" t="s">
        <v>46</v>
      </c>
      <c r="E22" s="3">
        <v>43633</v>
      </c>
      <c r="F22" s="3">
        <v>44109</v>
      </c>
      <c r="G22" s="1">
        <v>15</v>
      </c>
      <c r="H22" s="1" t="s">
        <v>47</v>
      </c>
      <c r="I22" s="1" t="s">
        <v>167</v>
      </c>
      <c r="J22" s="1" t="s">
        <v>168</v>
      </c>
      <c r="K22" s="1" t="s">
        <v>169</v>
      </c>
      <c r="L22" s="1" t="s">
        <v>47</v>
      </c>
      <c r="M22" s="1" t="s">
        <v>51</v>
      </c>
      <c r="N22" s="1" t="s">
        <v>170</v>
      </c>
      <c r="O22" s="1" t="s">
        <v>53</v>
      </c>
      <c r="P22" s="3">
        <v>44035</v>
      </c>
      <c r="Q22" s="3">
        <v>44105</v>
      </c>
      <c r="R22" s="1">
        <v>412</v>
      </c>
      <c r="S22" s="1">
        <v>478</v>
      </c>
      <c r="T22" s="1" t="s">
        <v>54</v>
      </c>
      <c r="U22" s="1">
        <v>671.36</v>
      </c>
      <c r="V22" s="1">
        <v>71</v>
      </c>
      <c r="W22" s="1">
        <v>9.4600000000000009</v>
      </c>
      <c r="X22" s="1">
        <v>0.93</v>
      </c>
      <c r="Y22" s="1">
        <v>10.17</v>
      </c>
      <c r="Z22" s="3">
        <v>44104</v>
      </c>
      <c r="AA22" s="1">
        <v>75</v>
      </c>
      <c r="AB22" s="1">
        <v>6</v>
      </c>
      <c r="AC22" s="1">
        <v>5</v>
      </c>
      <c r="AD22" s="1" t="s">
        <v>288</v>
      </c>
      <c r="AE22" s="1">
        <v>262.60000000000002</v>
      </c>
      <c r="AF22" s="1" t="s">
        <v>302</v>
      </c>
      <c r="AG22" s="1" t="s">
        <v>296</v>
      </c>
      <c r="AH22" s="10">
        <f t="shared" si="0"/>
        <v>54.937238493723854</v>
      </c>
      <c r="AI22" s="1" t="s">
        <v>55</v>
      </c>
      <c r="AJ22" s="3">
        <v>43966</v>
      </c>
      <c r="AK22" s="1" t="s">
        <v>56</v>
      </c>
      <c r="AL22" s="1" t="s">
        <v>57</v>
      </c>
      <c r="AM22" s="1">
        <v>79.2</v>
      </c>
      <c r="AN22" s="1">
        <v>54</v>
      </c>
      <c r="AO22" s="1"/>
      <c r="AP22" s="1">
        <v>53.33</v>
      </c>
      <c r="AQ22" s="1">
        <v>51</v>
      </c>
      <c r="AR22" s="1">
        <v>2</v>
      </c>
      <c r="AS22" s="4">
        <v>44105</v>
      </c>
    </row>
    <row r="23" spans="1:45" ht="30" x14ac:dyDescent="0.25">
      <c r="A23" s="1">
        <v>2020</v>
      </c>
      <c r="B23" s="1">
        <v>67</v>
      </c>
      <c r="C23" s="1" t="s">
        <v>171</v>
      </c>
      <c r="D23" s="1" t="s">
        <v>46</v>
      </c>
      <c r="E23" s="3">
        <v>43643</v>
      </c>
      <c r="F23" s="3">
        <v>44109</v>
      </c>
      <c r="G23" s="1">
        <v>15</v>
      </c>
      <c r="H23" s="1" t="s">
        <v>70</v>
      </c>
      <c r="I23" s="1" t="s">
        <v>172</v>
      </c>
      <c r="J23" s="1" t="s">
        <v>173</v>
      </c>
      <c r="K23" s="1" t="s">
        <v>174</v>
      </c>
      <c r="L23" s="1" t="s">
        <v>70</v>
      </c>
      <c r="M23" s="1" t="s">
        <v>154</v>
      </c>
      <c r="N23" s="1" t="s">
        <v>175</v>
      </c>
      <c r="O23" s="1" t="s">
        <v>156</v>
      </c>
      <c r="P23" s="3">
        <v>44035</v>
      </c>
      <c r="Q23" s="3">
        <v>44105</v>
      </c>
      <c r="R23" s="1">
        <v>472</v>
      </c>
      <c r="S23" s="1">
        <v>556</v>
      </c>
      <c r="T23" s="1" t="s">
        <v>54</v>
      </c>
      <c r="U23" s="1">
        <v>760.05</v>
      </c>
      <c r="V23" s="1">
        <v>71</v>
      </c>
      <c r="W23" s="1">
        <v>10.7</v>
      </c>
      <c r="X23" s="1">
        <v>1.18</v>
      </c>
      <c r="Y23" s="1">
        <v>9.07</v>
      </c>
      <c r="Z23" s="3">
        <v>44104</v>
      </c>
      <c r="AA23" s="1">
        <v>83</v>
      </c>
      <c r="AB23" s="1">
        <v>4.5</v>
      </c>
      <c r="AC23" s="1">
        <v>4</v>
      </c>
      <c r="AD23" s="1" t="s">
        <v>288</v>
      </c>
      <c r="AE23" s="1">
        <v>314</v>
      </c>
      <c r="AF23" s="1" t="s">
        <v>291</v>
      </c>
      <c r="AG23" s="1" t="s">
        <v>292</v>
      </c>
      <c r="AH23" s="10">
        <f t="shared" si="0"/>
        <v>56.474820143884898</v>
      </c>
      <c r="AI23" s="1" t="s">
        <v>55</v>
      </c>
      <c r="AJ23" s="3">
        <v>43980</v>
      </c>
      <c r="AK23" s="1" t="s">
        <v>56</v>
      </c>
      <c r="AL23" s="1" t="s">
        <v>57</v>
      </c>
      <c r="AM23" s="1">
        <v>134.63</v>
      </c>
      <c r="AN23" s="1">
        <v>49</v>
      </c>
      <c r="AO23" s="1"/>
      <c r="AP23" s="1">
        <v>88.31</v>
      </c>
      <c r="AQ23" s="1">
        <v>43</v>
      </c>
      <c r="AR23" s="1">
        <v>3</v>
      </c>
      <c r="AS23" s="4">
        <v>44105</v>
      </c>
    </row>
    <row r="24" spans="1:45" ht="45" x14ac:dyDescent="0.25">
      <c r="A24" s="1">
        <v>2020</v>
      </c>
      <c r="B24" s="1">
        <v>67</v>
      </c>
      <c r="C24" s="1" t="s">
        <v>176</v>
      </c>
      <c r="D24" s="1" t="s">
        <v>46</v>
      </c>
      <c r="E24" s="3">
        <v>43623</v>
      </c>
      <c r="F24" s="3">
        <v>44109</v>
      </c>
      <c r="G24" s="1">
        <v>15</v>
      </c>
      <c r="H24" s="1" t="s">
        <v>70</v>
      </c>
      <c r="I24" s="1" t="s">
        <v>177</v>
      </c>
      <c r="J24" s="1" t="s">
        <v>178</v>
      </c>
      <c r="K24" s="1" t="s">
        <v>179</v>
      </c>
      <c r="L24" s="1" t="s">
        <v>70</v>
      </c>
      <c r="M24" s="1" t="s">
        <v>180</v>
      </c>
      <c r="N24" s="1" t="s">
        <v>181</v>
      </c>
      <c r="O24" s="1" t="s">
        <v>65</v>
      </c>
      <c r="P24" s="3">
        <v>44035</v>
      </c>
      <c r="Q24" s="3">
        <v>44105</v>
      </c>
      <c r="R24" s="1">
        <v>413</v>
      </c>
      <c r="S24" s="1">
        <v>512</v>
      </c>
      <c r="T24" s="1" t="s">
        <v>54</v>
      </c>
      <c r="U24" s="1">
        <v>599.96</v>
      </c>
      <c r="V24" s="1">
        <v>71</v>
      </c>
      <c r="W24" s="1">
        <v>8.4499999999999993</v>
      </c>
      <c r="X24" s="1">
        <v>1.39</v>
      </c>
      <c r="Y24" s="1">
        <v>6.08</v>
      </c>
      <c r="Z24" s="3">
        <v>44104</v>
      </c>
      <c r="AA24" s="1">
        <v>74</v>
      </c>
      <c r="AB24" s="1">
        <v>3</v>
      </c>
      <c r="AC24" s="1">
        <v>4</v>
      </c>
      <c r="AD24" s="1" t="s">
        <v>288</v>
      </c>
      <c r="AE24" s="1">
        <v>292.60000000000002</v>
      </c>
      <c r="AF24" s="1" t="s">
        <v>297</v>
      </c>
      <c r="AG24" s="1" t="s">
        <v>303</v>
      </c>
      <c r="AH24" s="10">
        <f t="shared" si="0"/>
        <v>57.148437500000007</v>
      </c>
      <c r="AI24" s="1" t="s">
        <v>55</v>
      </c>
      <c r="AJ24" s="3">
        <v>43979</v>
      </c>
      <c r="AK24" s="1" t="s">
        <v>56</v>
      </c>
      <c r="AL24" s="1" t="s">
        <v>57</v>
      </c>
      <c r="AM24" s="1">
        <v>135.13999999999999</v>
      </c>
      <c r="AN24" s="1">
        <v>48</v>
      </c>
      <c r="AO24" s="1"/>
      <c r="AP24" s="1">
        <v>64.7</v>
      </c>
      <c r="AQ24" s="1">
        <v>43</v>
      </c>
      <c r="AR24" s="1">
        <v>2</v>
      </c>
      <c r="AS24" s="4">
        <v>44105</v>
      </c>
    </row>
    <row r="25" spans="1:45" ht="30" x14ac:dyDescent="0.25">
      <c r="A25" s="1">
        <v>2020</v>
      </c>
      <c r="B25" s="1">
        <v>67</v>
      </c>
      <c r="C25" s="1" t="s">
        <v>182</v>
      </c>
      <c r="D25" s="1" t="s">
        <v>46</v>
      </c>
      <c r="E25" s="3">
        <v>43565</v>
      </c>
      <c r="F25" s="3">
        <v>44109</v>
      </c>
      <c r="G25" s="1">
        <v>17</v>
      </c>
      <c r="H25" s="1" t="s">
        <v>70</v>
      </c>
      <c r="I25" s="1" t="s">
        <v>183</v>
      </c>
      <c r="J25" s="1" t="s">
        <v>152</v>
      </c>
      <c r="K25" s="1" t="s">
        <v>153</v>
      </c>
      <c r="L25" s="1" t="s">
        <v>70</v>
      </c>
      <c r="M25" s="1" t="s">
        <v>154</v>
      </c>
      <c r="N25" s="1" t="s">
        <v>184</v>
      </c>
      <c r="O25" s="1" t="s">
        <v>185</v>
      </c>
      <c r="P25" s="3">
        <v>44035</v>
      </c>
      <c r="Q25" s="3">
        <v>44105</v>
      </c>
      <c r="R25" s="1">
        <v>422</v>
      </c>
      <c r="S25" s="1">
        <v>510</v>
      </c>
      <c r="T25" s="1" t="s">
        <v>54</v>
      </c>
      <c r="U25" s="1">
        <v>649.28</v>
      </c>
      <c r="V25" s="1">
        <v>71</v>
      </c>
      <c r="W25" s="1">
        <v>9.14</v>
      </c>
      <c r="X25" s="1">
        <v>1.24</v>
      </c>
      <c r="Y25" s="1">
        <v>7.37</v>
      </c>
      <c r="Z25" s="3">
        <v>44104</v>
      </c>
      <c r="AA25" s="1">
        <v>75</v>
      </c>
      <c r="AB25" s="1">
        <v>4.5</v>
      </c>
      <c r="AC25" s="1">
        <v>5</v>
      </c>
      <c r="AD25" s="1" t="s">
        <v>288</v>
      </c>
      <c r="AE25" s="1">
        <v>300.89999999999998</v>
      </c>
      <c r="AF25" s="1" t="s">
        <v>291</v>
      </c>
      <c r="AG25" s="1" t="s">
        <v>296</v>
      </c>
      <c r="AH25" s="10">
        <f t="shared" si="0"/>
        <v>59</v>
      </c>
      <c r="AI25" s="1" t="s">
        <v>55</v>
      </c>
      <c r="AJ25" s="3">
        <v>43749</v>
      </c>
      <c r="AK25" s="1" t="s">
        <v>56</v>
      </c>
      <c r="AL25" s="1" t="s">
        <v>143</v>
      </c>
      <c r="AM25" s="1">
        <v>101.44</v>
      </c>
      <c r="AN25" s="1">
        <v>51</v>
      </c>
      <c r="AO25" s="1"/>
      <c r="AP25" s="1">
        <v>140.21</v>
      </c>
      <c r="AQ25" s="1">
        <v>45</v>
      </c>
      <c r="AR25" s="1">
        <v>5</v>
      </c>
      <c r="AS25" s="4">
        <v>44105</v>
      </c>
    </row>
    <row r="26" spans="1:45" ht="45" x14ac:dyDescent="0.25">
      <c r="A26" s="1">
        <v>2020</v>
      </c>
      <c r="B26" s="1">
        <v>67</v>
      </c>
      <c r="C26" s="1" t="s">
        <v>186</v>
      </c>
      <c r="D26" s="1" t="s">
        <v>46</v>
      </c>
      <c r="E26" s="3">
        <v>43605</v>
      </c>
      <c r="F26" s="3">
        <v>44109</v>
      </c>
      <c r="G26" s="1">
        <v>16</v>
      </c>
      <c r="H26" s="1" t="s">
        <v>102</v>
      </c>
      <c r="I26" s="1" t="s">
        <v>187</v>
      </c>
      <c r="J26" s="1" t="s">
        <v>188</v>
      </c>
      <c r="K26" s="1" t="s">
        <v>189</v>
      </c>
      <c r="L26" s="1" t="s">
        <v>102</v>
      </c>
      <c r="M26" s="1" t="s">
        <v>51</v>
      </c>
      <c r="N26" s="1" t="s">
        <v>190</v>
      </c>
      <c r="O26" s="1" t="s">
        <v>191</v>
      </c>
      <c r="P26" s="3">
        <v>44035</v>
      </c>
      <c r="Q26" s="3">
        <v>44105</v>
      </c>
      <c r="R26" s="1">
        <v>430</v>
      </c>
      <c r="S26" s="1">
        <v>536</v>
      </c>
      <c r="T26" s="1" t="s">
        <v>54</v>
      </c>
      <c r="U26" s="1">
        <v>732.51</v>
      </c>
      <c r="V26" s="1">
        <v>71</v>
      </c>
      <c r="W26" s="1">
        <v>10.32</v>
      </c>
      <c r="X26" s="1">
        <v>1.49</v>
      </c>
      <c r="Y26" s="1">
        <v>6.93</v>
      </c>
      <c r="Z26" s="3">
        <v>44104</v>
      </c>
      <c r="AA26" s="1">
        <v>82</v>
      </c>
      <c r="AB26" s="1">
        <v>3.5</v>
      </c>
      <c r="AC26" s="1">
        <v>5</v>
      </c>
      <c r="AD26" s="1" t="s">
        <v>288</v>
      </c>
      <c r="AE26" s="1">
        <v>306.5</v>
      </c>
      <c r="AF26" s="1" t="s">
        <v>290</v>
      </c>
      <c r="AG26" s="1" t="s">
        <v>292</v>
      </c>
      <c r="AH26" s="10">
        <f t="shared" si="0"/>
        <v>57.182835820895527</v>
      </c>
      <c r="AI26" s="1" t="s">
        <v>55</v>
      </c>
      <c r="AJ26" s="3">
        <v>43749</v>
      </c>
      <c r="AK26" s="1" t="s">
        <v>56</v>
      </c>
      <c r="AL26" s="1" t="s">
        <v>143</v>
      </c>
      <c r="AM26" s="1">
        <v>124.95</v>
      </c>
      <c r="AN26" s="1">
        <v>52</v>
      </c>
      <c r="AO26" s="1"/>
      <c r="AP26" s="1">
        <v>87.86</v>
      </c>
      <c r="AQ26" s="1">
        <v>48</v>
      </c>
      <c r="AR26" s="1">
        <v>3</v>
      </c>
      <c r="AS26" s="4">
        <v>44105</v>
      </c>
    </row>
    <row r="27" spans="1:45" ht="30" x14ac:dyDescent="0.25">
      <c r="A27" s="1">
        <v>2020</v>
      </c>
      <c r="B27" s="1">
        <v>67</v>
      </c>
      <c r="C27" s="1" t="s">
        <v>192</v>
      </c>
      <c r="D27" s="1" t="s">
        <v>46</v>
      </c>
      <c r="E27" s="3">
        <v>43620</v>
      </c>
      <c r="F27" s="3">
        <v>44109</v>
      </c>
      <c r="G27" s="1">
        <v>16</v>
      </c>
      <c r="H27" s="1" t="s">
        <v>59</v>
      </c>
      <c r="I27" s="1" t="s">
        <v>193</v>
      </c>
      <c r="J27" s="1" t="s">
        <v>194</v>
      </c>
      <c r="K27" s="1" t="s">
        <v>195</v>
      </c>
      <c r="L27" s="1" t="s">
        <v>59</v>
      </c>
      <c r="M27" s="1" t="s">
        <v>154</v>
      </c>
      <c r="N27" s="1" t="s">
        <v>196</v>
      </c>
      <c r="O27" s="1" t="s">
        <v>197</v>
      </c>
      <c r="P27" s="3">
        <v>44035</v>
      </c>
      <c r="Q27" s="3">
        <v>44105</v>
      </c>
      <c r="R27" s="1">
        <v>392</v>
      </c>
      <c r="S27" s="1">
        <v>484</v>
      </c>
      <c r="T27" s="1" t="s">
        <v>54</v>
      </c>
      <c r="U27" s="1">
        <v>653</v>
      </c>
      <c r="V27" s="1">
        <v>71</v>
      </c>
      <c r="W27" s="1">
        <v>9.1999999999999993</v>
      </c>
      <c r="X27" s="1">
        <v>1.3</v>
      </c>
      <c r="Y27" s="1">
        <v>7.08</v>
      </c>
      <c r="Z27" s="3">
        <v>44104</v>
      </c>
      <c r="AA27" s="1">
        <v>74</v>
      </c>
      <c r="AB27" s="1">
        <v>3</v>
      </c>
      <c r="AC27" s="1">
        <v>4</v>
      </c>
      <c r="AD27" s="1" t="s">
        <v>288</v>
      </c>
      <c r="AE27" s="1">
        <v>298.5</v>
      </c>
      <c r="AF27" s="1" t="s">
        <v>293</v>
      </c>
      <c r="AG27" s="1" t="s">
        <v>299</v>
      </c>
      <c r="AH27" s="10">
        <f t="shared" si="0"/>
        <v>61.673553719008268</v>
      </c>
      <c r="AI27" s="1" t="s">
        <v>55</v>
      </c>
      <c r="AJ27" s="3">
        <v>44000</v>
      </c>
      <c r="AK27" s="1" t="s">
        <v>56</v>
      </c>
      <c r="AL27" s="1" t="s">
        <v>57</v>
      </c>
      <c r="AM27" s="1">
        <v>124.83</v>
      </c>
      <c r="AN27" s="1">
        <v>50</v>
      </c>
      <c r="AO27" s="1"/>
      <c r="AP27" s="1">
        <v>45.33</v>
      </c>
      <c r="AQ27" s="1">
        <v>44</v>
      </c>
      <c r="AR27" s="1">
        <v>1</v>
      </c>
      <c r="AS27" s="4">
        <v>44105</v>
      </c>
    </row>
    <row r="28" spans="1:45" ht="30" x14ac:dyDescent="0.25">
      <c r="A28" s="1">
        <v>2020</v>
      </c>
      <c r="B28" s="1">
        <v>67</v>
      </c>
      <c r="C28" s="1" t="s">
        <v>198</v>
      </c>
      <c r="D28" s="1" t="s">
        <v>46</v>
      </c>
      <c r="E28" s="3">
        <v>43591</v>
      </c>
      <c r="F28" s="3">
        <v>44109</v>
      </c>
      <c r="G28" s="1">
        <v>16</v>
      </c>
      <c r="H28" s="1" t="s">
        <v>199</v>
      </c>
      <c r="I28" s="1" t="s">
        <v>200</v>
      </c>
      <c r="J28" s="1" t="s">
        <v>201</v>
      </c>
      <c r="K28" s="1" t="s">
        <v>202</v>
      </c>
      <c r="L28" s="1" t="s">
        <v>199</v>
      </c>
      <c r="M28" s="1" t="s">
        <v>84</v>
      </c>
      <c r="N28" s="1" t="s">
        <v>203</v>
      </c>
      <c r="O28" s="1" t="s">
        <v>204</v>
      </c>
      <c r="P28" s="3">
        <v>44035</v>
      </c>
      <c r="Q28" s="3">
        <v>44105</v>
      </c>
      <c r="R28" s="1">
        <v>326</v>
      </c>
      <c r="S28" s="1">
        <v>422</v>
      </c>
      <c r="T28" s="1" t="s">
        <v>54</v>
      </c>
      <c r="U28" s="1">
        <v>649.17999999999995</v>
      </c>
      <c r="V28" s="1">
        <v>70</v>
      </c>
      <c r="W28" s="1">
        <v>9.27</v>
      </c>
      <c r="X28" s="1">
        <v>1.35</v>
      </c>
      <c r="Y28" s="1">
        <v>6.87</v>
      </c>
      <c r="Z28" s="3">
        <v>44104</v>
      </c>
      <c r="AA28" s="1">
        <v>55</v>
      </c>
      <c r="AB28" s="1">
        <v>4.5</v>
      </c>
      <c r="AC28" s="1">
        <v>6</v>
      </c>
      <c r="AD28" s="1" t="s">
        <v>288</v>
      </c>
      <c r="AE28" s="1">
        <v>219.3</v>
      </c>
      <c r="AF28" s="1" t="s">
        <v>305</v>
      </c>
      <c r="AG28" s="1" t="s">
        <v>292</v>
      </c>
      <c r="AH28" s="10">
        <f t="shared" si="0"/>
        <v>51.966824644549767</v>
      </c>
      <c r="AI28" s="1" t="s">
        <v>55</v>
      </c>
      <c r="AJ28" s="3">
        <v>43923</v>
      </c>
      <c r="AK28" s="1" t="s">
        <v>56</v>
      </c>
      <c r="AL28" s="1" t="s">
        <v>57</v>
      </c>
      <c r="AM28" s="1">
        <v>24.38</v>
      </c>
      <c r="AN28" s="1">
        <v>52</v>
      </c>
      <c r="AO28" s="1"/>
      <c r="AP28" s="1">
        <v>109.56</v>
      </c>
      <c r="AQ28" s="1">
        <v>46</v>
      </c>
      <c r="AR28" s="1">
        <v>5</v>
      </c>
      <c r="AS28" s="4">
        <v>44105</v>
      </c>
    </row>
    <row r="29" spans="1:45" ht="30" x14ac:dyDescent="0.25">
      <c r="A29" s="1">
        <v>2020</v>
      </c>
      <c r="B29" s="1">
        <v>67</v>
      </c>
      <c r="C29" s="1" t="s">
        <v>205</v>
      </c>
      <c r="D29" s="1" t="s">
        <v>46</v>
      </c>
      <c r="E29" s="3">
        <v>43579</v>
      </c>
      <c r="F29" s="3">
        <v>44109</v>
      </c>
      <c r="G29" s="1">
        <v>17</v>
      </c>
      <c r="H29" s="1" t="s">
        <v>199</v>
      </c>
      <c r="I29" s="1" t="s">
        <v>206</v>
      </c>
      <c r="J29" s="1" t="s">
        <v>207</v>
      </c>
      <c r="K29" s="1" t="s">
        <v>208</v>
      </c>
      <c r="L29" s="1" t="s">
        <v>199</v>
      </c>
      <c r="M29" s="1" t="s">
        <v>84</v>
      </c>
      <c r="N29" s="1" t="s">
        <v>209</v>
      </c>
      <c r="O29" s="1" t="s">
        <v>204</v>
      </c>
      <c r="P29" s="3">
        <v>44035</v>
      </c>
      <c r="Q29" s="3">
        <v>44105</v>
      </c>
      <c r="R29" s="1">
        <v>347</v>
      </c>
      <c r="S29" s="1">
        <v>437</v>
      </c>
      <c r="T29" s="1" t="s">
        <v>54</v>
      </c>
      <c r="U29" s="1">
        <v>699.06</v>
      </c>
      <c r="V29" s="1">
        <v>71</v>
      </c>
      <c r="W29" s="1">
        <v>9.85</v>
      </c>
      <c r="X29" s="1">
        <v>1.27</v>
      </c>
      <c r="Y29" s="1">
        <v>7.76</v>
      </c>
      <c r="Z29" s="3">
        <v>44104</v>
      </c>
      <c r="AA29" s="1">
        <v>62</v>
      </c>
      <c r="AB29" s="1">
        <v>5</v>
      </c>
      <c r="AC29" s="1">
        <v>7</v>
      </c>
      <c r="AD29" s="1" t="s">
        <v>288</v>
      </c>
      <c r="AE29" s="1">
        <v>224.2</v>
      </c>
      <c r="AF29" s="1" t="s">
        <v>305</v>
      </c>
      <c r="AG29" s="1" t="s">
        <v>289</v>
      </c>
      <c r="AH29" s="10">
        <f t="shared" si="0"/>
        <v>51.304347826086946</v>
      </c>
      <c r="AI29" s="1" t="s">
        <v>55</v>
      </c>
      <c r="AJ29" s="3">
        <v>43923</v>
      </c>
      <c r="AK29" s="1" t="s">
        <v>56</v>
      </c>
      <c r="AL29" s="1" t="s">
        <v>57</v>
      </c>
      <c r="AM29" s="1">
        <v>-6.72</v>
      </c>
      <c r="AN29" s="1">
        <v>51</v>
      </c>
      <c r="AO29" s="1"/>
      <c r="AP29" s="1">
        <v>82.73</v>
      </c>
      <c r="AQ29" s="1">
        <v>43</v>
      </c>
      <c r="AR29" s="1">
        <v>3</v>
      </c>
      <c r="AS29" s="4">
        <v>44105</v>
      </c>
    </row>
    <row r="30" spans="1:45" ht="30" x14ac:dyDescent="0.25">
      <c r="A30" s="1">
        <v>2020</v>
      </c>
      <c r="B30" s="1">
        <v>67</v>
      </c>
      <c r="C30" s="1" t="s">
        <v>210</v>
      </c>
      <c r="D30" s="1" t="s">
        <v>46</v>
      </c>
      <c r="E30" s="3">
        <v>43618</v>
      </c>
      <c r="F30" s="3">
        <v>44109</v>
      </c>
      <c r="G30" s="1">
        <v>16</v>
      </c>
      <c r="H30" s="1" t="s">
        <v>199</v>
      </c>
      <c r="I30" s="1" t="s">
        <v>211</v>
      </c>
      <c r="J30" s="1" t="s">
        <v>201</v>
      </c>
      <c r="K30" s="1" t="s">
        <v>202</v>
      </c>
      <c r="L30" s="1" t="s">
        <v>199</v>
      </c>
      <c r="M30" s="1" t="s">
        <v>84</v>
      </c>
      <c r="N30" s="1" t="s">
        <v>212</v>
      </c>
      <c r="O30" s="1" t="s">
        <v>213</v>
      </c>
      <c r="P30" s="3">
        <v>44035</v>
      </c>
      <c r="Q30" s="3">
        <v>44105</v>
      </c>
      <c r="R30" s="1">
        <v>314</v>
      </c>
      <c r="S30" s="1">
        <v>403</v>
      </c>
      <c r="T30" s="1" t="s">
        <v>54</v>
      </c>
      <c r="U30" s="1">
        <v>645.80999999999995</v>
      </c>
      <c r="V30" s="1">
        <v>71</v>
      </c>
      <c r="W30" s="1">
        <v>9.1</v>
      </c>
      <c r="X30" s="1">
        <v>1.25</v>
      </c>
      <c r="Y30" s="1">
        <v>7.28</v>
      </c>
      <c r="Z30" s="3">
        <v>44104</v>
      </c>
      <c r="AA30" s="1">
        <v>61</v>
      </c>
      <c r="AB30" s="1">
        <v>3</v>
      </c>
      <c r="AC30" s="1">
        <v>6</v>
      </c>
      <c r="AD30" s="1" t="s">
        <v>288</v>
      </c>
      <c r="AE30" s="1">
        <v>211.9</v>
      </c>
      <c r="AF30" s="1" t="s">
        <v>304</v>
      </c>
      <c r="AG30" s="1" t="s">
        <v>298</v>
      </c>
      <c r="AH30" s="10">
        <f t="shared" si="0"/>
        <v>52.580645161290327</v>
      </c>
      <c r="AI30" s="1" t="s">
        <v>55</v>
      </c>
      <c r="AJ30" s="3">
        <v>43923</v>
      </c>
      <c r="AK30" s="1" t="s">
        <v>56</v>
      </c>
      <c r="AL30" s="1" t="s">
        <v>57</v>
      </c>
      <c r="AM30" s="1">
        <v>2.4900000000000002</v>
      </c>
      <c r="AN30" s="1">
        <v>52</v>
      </c>
      <c r="AO30" s="1"/>
      <c r="AP30" s="1">
        <v>78.27</v>
      </c>
      <c r="AQ30" s="1">
        <v>46</v>
      </c>
      <c r="AR30" s="1">
        <v>3</v>
      </c>
      <c r="AS30" s="4">
        <v>44105</v>
      </c>
    </row>
    <row r="31" spans="1:45" ht="30" x14ac:dyDescent="0.25">
      <c r="A31" s="1">
        <v>2020</v>
      </c>
      <c r="B31" s="1">
        <v>67</v>
      </c>
      <c r="C31" s="1" t="s">
        <v>214</v>
      </c>
      <c r="D31" s="1" t="s">
        <v>46</v>
      </c>
      <c r="E31" s="3">
        <v>43580</v>
      </c>
      <c r="F31" s="3">
        <v>44109</v>
      </c>
      <c r="G31" s="1">
        <v>17</v>
      </c>
      <c r="H31" s="1" t="s">
        <v>199</v>
      </c>
      <c r="I31" s="1" t="s">
        <v>211</v>
      </c>
      <c r="J31" s="1" t="s">
        <v>201</v>
      </c>
      <c r="K31" s="1" t="s">
        <v>202</v>
      </c>
      <c r="L31" s="1" t="s">
        <v>199</v>
      </c>
      <c r="M31" s="1" t="s">
        <v>84</v>
      </c>
      <c r="N31" s="1" t="s">
        <v>215</v>
      </c>
      <c r="O31" s="1" t="s">
        <v>213</v>
      </c>
      <c r="P31" s="3">
        <v>44035</v>
      </c>
      <c r="Q31" s="3">
        <v>44105</v>
      </c>
      <c r="R31" s="1">
        <v>331</v>
      </c>
      <c r="S31" s="1">
        <v>442</v>
      </c>
      <c r="T31" s="1" t="s">
        <v>54</v>
      </c>
      <c r="U31" s="1">
        <v>761.18</v>
      </c>
      <c r="V31" s="1">
        <v>70</v>
      </c>
      <c r="W31" s="1">
        <v>10.87</v>
      </c>
      <c r="X31" s="1">
        <v>1.56</v>
      </c>
      <c r="Y31" s="1">
        <v>6.97</v>
      </c>
      <c r="Z31" s="3">
        <v>44104</v>
      </c>
      <c r="AA31" s="1">
        <v>57</v>
      </c>
      <c r="AB31" s="1">
        <v>4.5</v>
      </c>
      <c r="AC31" s="1">
        <v>5</v>
      </c>
      <c r="AD31" s="1" t="s">
        <v>288</v>
      </c>
      <c r="AE31" s="1">
        <v>223</v>
      </c>
      <c r="AF31" s="1" t="s">
        <v>305</v>
      </c>
      <c r="AG31" s="1" t="s">
        <v>289</v>
      </c>
      <c r="AH31" s="10">
        <f t="shared" si="0"/>
        <v>50.452488687782804</v>
      </c>
      <c r="AI31" s="1" t="s">
        <v>55</v>
      </c>
      <c r="AJ31" s="3">
        <v>43923</v>
      </c>
      <c r="AK31" s="1" t="s">
        <v>56</v>
      </c>
      <c r="AL31" s="1" t="s">
        <v>57</v>
      </c>
      <c r="AM31" s="1">
        <v>12.85</v>
      </c>
      <c r="AN31" s="1">
        <v>52</v>
      </c>
      <c r="AO31" s="1"/>
      <c r="AP31" s="1">
        <v>96.91</v>
      </c>
      <c r="AQ31" s="1">
        <v>46</v>
      </c>
      <c r="AR31" s="1">
        <v>4</v>
      </c>
      <c r="AS31" s="4">
        <v>44105</v>
      </c>
    </row>
    <row r="32" spans="1:45" ht="30" x14ac:dyDescent="0.25">
      <c r="A32" s="1">
        <v>2020</v>
      </c>
      <c r="B32" s="1">
        <v>67</v>
      </c>
      <c r="C32" s="1" t="s">
        <v>216</v>
      </c>
      <c r="D32" s="1" t="s">
        <v>46</v>
      </c>
      <c r="E32" s="3">
        <v>43565</v>
      </c>
      <c r="F32" s="3">
        <v>44109</v>
      </c>
      <c r="G32" s="1">
        <v>17</v>
      </c>
      <c r="H32" s="1" t="s">
        <v>199</v>
      </c>
      <c r="I32" s="1" t="s">
        <v>217</v>
      </c>
      <c r="J32" s="1" t="s">
        <v>201</v>
      </c>
      <c r="K32" s="1" t="s">
        <v>202</v>
      </c>
      <c r="L32" s="1" t="s">
        <v>199</v>
      </c>
      <c r="M32" s="1" t="s">
        <v>84</v>
      </c>
      <c r="N32" s="1" t="s">
        <v>218</v>
      </c>
      <c r="O32" s="1" t="s">
        <v>219</v>
      </c>
      <c r="P32" s="3">
        <v>44035</v>
      </c>
      <c r="Q32" s="3">
        <v>44105</v>
      </c>
      <c r="R32" s="1">
        <v>351</v>
      </c>
      <c r="S32" s="1">
        <v>423</v>
      </c>
      <c r="T32" s="1" t="s">
        <v>54</v>
      </c>
      <c r="U32" s="1">
        <v>733.48</v>
      </c>
      <c r="V32" s="1">
        <v>71</v>
      </c>
      <c r="W32" s="1">
        <v>10.33</v>
      </c>
      <c r="X32" s="1">
        <v>1.01</v>
      </c>
      <c r="Y32" s="1">
        <v>10.23</v>
      </c>
      <c r="Z32" s="3">
        <v>44104</v>
      </c>
      <c r="AA32" s="1">
        <v>62</v>
      </c>
      <c r="AB32" s="1">
        <v>6</v>
      </c>
      <c r="AC32" s="1">
        <v>7</v>
      </c>
      <c r="AD32" s="1" t="s">
        <v>288</v>
      </c>
      <c r="AE32" s="1">
        <v>232.8</v>
      </c>
      <c r="AF32" s="1" t="s">
        <v>306</v>
      </c>
      <c r="AG32" s="1" t="s">
        <v>292</v>
      </c>
      <c r="AH32" s="10">
        <f t="shared" si="0"/>
        <v>55.035460992907801</v>
      </c>
      <c r="AI32" s="1" t="s">
        <v>55</v>
      </c>
      <c r="AJ32" s="3">
        <v>43923</v>
      </c>
      <c r="AK32" s="1" t="s">
        <v>56</v>
      </c>
      <c r="AL32" s="1" t="s">
        <v>57</v>
      </c>
      <c r="AM32" s="1">
        <v>7.61</v>
      </c>
      <c r="AN32" s="1">
        <v>51</v>
      </c>
      <c r="AO32" s="1"/>
      <c r="AP32" s="1">
        <v>79.34</v>
      </c>
      <c r="AQ32" s="1">
        <v>46</v>
      </c>
      <c r="AR32" s="1">
        <v>3</v>
      </c>
      <c r="AS32" s="4">
        <v>44105</v>
      </c>
    </row>
    <row r="33" spans="1:45" ht="30" x14ac:dyDescent="0.25">
      <c r="A33" s="1">
        <v>2020</v>
      </c>
      <c r="B33" s="1">
        <v>67</v>
      </c>
      <c r="C33" s="1" t="s">
        <v>220</v>
      </c>
      <c r="D33" s="1" t="s">
        <v>46</v>
      </c>
      <c r="E33" s="3">
        <v>43566</v>
      </c>
      <c r="F33" s="3">
        <v>44109</v>
      </c>
      <c r="G33" s="1">
        <v>17</v>
      </c>
      <c r="H33" s="1" t="s">
        <v>199</v>
      </c>
      <c r="I33" s="1" t="s">
        <v>200</v>
      </c>
      <c r="J33" s="1" t="s">
        <v>201</v>
      </c>
      <c r="K33" s="1" t="s">
        <v>202</v>
      </c>
      <c r="L33" s="1" t="s">
        <v>199</v>
      </c>
      <c r="M33" s="1" t="s">
        <v>84</v>
      </c>
      <c r="N33" s="1" t="s">
        <v>221</v>
      </c>
      <c r="O33" s="1" t="s">
        <v>204</v>
      </c>
      <c r="P33" s="3">
        <v>44035</v>
      </c>
      <c r="Q33" s="3">
        <v>44105</v>
      </c>
      <c r="R33" s="1">
        <v>354</v>
      </c>
      <c r="S33" s="1">
        <v>431</v>
      </c>
      <c r="T33" s="1" t="s">
        <v>54</v>
      </c>
      <c r="U33" s="1">
        <v>702.17</v>
      </c>
      <c r="V33" s="1">
        <v>71</v>
      </c>
      <c r="W33" s="1">
        <v>9.89</v>
      </c>
      <c r="X33" s="1">
        <v>1.08</v>
      </c>
      <c r="Y33" s="1">
        <v>9.16</v>
      </c>
      <c r="Z33" s="3">
        <v>44104</v>
      </c>
      <c r="AA33" s="1">
        <v>55</v>
      </c>
      <c r="AB33" s="1">
        <v>4</v>
      </c>
      <c r="AC33" s="1">
        <v>5</v>
      </c>
      <c r="AD33" s="1" t="s">
        <v>288</v>
      </c>
      <c r="AE33" s="1">
        <v>225.2</v>
      </c>
      <c r="AF33" s="1" t="s">
        <v>305</v>
      </c>
      <c r="AG33" s="1" t="s">
        <v>292</v>
      </c>
      <c r="AH33" s="10">
        <f t="shared" si="0"/>
        <v>52.250580046403705</v>
      </c>
      <c r="AI33" s="1" t="s">
        <v>55</v>
      </c>
      <c r="AJ33" s="3">
        <v>43923</v>
      </c>
      <c r="AK33" s="1" t="s">
        <v>56</v>
      </c>
      <c r="AL33" s="1" t="s">
        <v>57</v>
      </c>
      <c r="AM33" s="1">
        <v>9.69</v>
      </c>
      <c r="AN33" s="1">
        <v>53</v>
      </c>
      <c r="AO33" s="1"/>
      <c r="AP33" s="1">
        <v>85.93</v>
      </c>
      <c r="AQ33" s="1">
        <v>46</v>
      </c>
      <c r="AR33" s="1">
        <v>3</v>
      </c>
      <c r="AS33" s="4">
        <v>44105</v>
      </c>
    </row>
    <row r="34" spans="1:45" ht="30" x14ac:dyDescent="0.25">
      <c r="A34" s="1">
        <v>2020</v>
      </c>
      <c r="B34" s="1">
        <v>67</v>
      </c>
      <c r="C34" s="1" t="s">
        <v>222</v>
      </c>
      <c r="D34" s="1" t="s">
        <v>46</v>
      </c>
      <c r="E34" s="3">
        <v>43573</v>
      </c>
      <c r="F34" s="3">
        <v>44109</v>
      </c>
      <c r="G34" s="1">
        <v>17</v>
      </c>
      <c r="H34" s="1" t="s">
        <v>70</v>
      </c>
      <c r="I34" s="1" t="s">
        <v>223</v>
      </c>
      <c r="J34" s="1" t="s">
        <v>224</v>
      </c>
      <c r="K34" s="1" t="s">
        <v>225</v>
      </c>
      <c r="L34" s="1" t="s">
        <v>70</v>
      </c>
      <c r="M34" s="1" t="s">
        <v>51</v>
      </c>
      <c r="N34" s="1" t="s">
        <v>226</v>
      </c>
      <c r="O34" s="1" t="s">
        <v>227</v>
      </c>
      <c r="P34" s="3">
        <v>44035</v>
      </c>
      <c r="Q34" s="3">
        <v>44105</v>
      </c>
      <c r="R34" s="1">
        <v>461</v>
      </c>
      <c r="S34" s="1">
        <v>508</v>
      </c>
      <c r="T34" s="1" t="s">
        <v>54</v>
      </c>
      <c r="U34" s="1">
        <v>779.79</v>
      </c>
      <c r="V34" s="1">
        <v>71</v>
      </c>
      <c r="W34" s="1">
        <v>10.98</v>
      </c>
      <c r="X34" s="1">
        <v>0.66</v>
      </c>
      <c r="Y34" s="1">
        <v>16.64</v>
      </c>
      <c r="Z34" s="3">
        <v>44104</v>
      </c>
      <c r="AA34" s="1">
        <v>65</v>
      </c>
      <c r="AB34" s="1">
        <v>5.5</v>
      </c>
      <c r="AC34" s="1">
        <v>5</v>
      </c>
      <c r="AD34" s="1" t="s">
        <v>288</v>
      </c>
      <c r="AE34" s="1">
        <v>285.2</v>
      </c>
      <c r="AF34" s="1" t="s">
        <v>290</v>
      </c>
      <c r="AG34" s="1" t="s">
        <v>296</v>
      </c>
      <c r="AH34" s="10">
        <f t="shared" si="0"/>
        <v>56.141732283464563</v>
      </c>
      <c r="AI34" s="1" t="s">
        <v>55</v>
      </c>
      <c r="AJ34" s="3">
        <v>43980</v>
      </c>
      <c r="AK34" s="1" t="s">
        <v>56</v>
      </c>
      <c r="AL34" s="1" t="s">
        <v>57</v>
      </c>
      <c r="AM34" s="1">
        <v>101.56</v>
      </c>
      <c r="AN34" s="1">
        <v>52</v>
      </c>
      <c r="AO34" s="1"/>
      <c r="AP34" s="1">
        <v>107.04</v>
      </c>
      <c r="AQ34" s="1">
        <v>46</v>
      </c>
      <c r="AR34" s="1">
        <v>4</v>
      </c>
      <c r="AS34" s="4">
        <v>44105</v>
      </c>
    </row>
    <row r="35" spans="1:45" ht="30" x14ac:dyDescent="0.25">
      <c r="A35" s="1">
        <v>2020</v>
      </c>
      <c r="B35" s="1">
        <v>67</v>
      </c>
      <c r="C35" s="1" t="s">
        <v>228</v>
      </c>
      <c r="D35" s="1" t="s">
        <v>46</v>
      </c>
      <c r="E35" s="3">
        <v>43566</v>
      </c>
      <c r="F35" s="3">
        <v>44109</v>
      </c>
      <c r="G35" s="1">
        <v>17</v>
      </c>
      <c r="H35" s="1" t="s">
        <v>137</v>
      </c>
      <c r="I35" s="1" t="s">
        <v>229</v>
      </c>
      <c r="J35" s="1" t="s">
        <v>230</v>
      </c>
      <c r="K35" s="1" t="s">
        <v>231</v>
      </c>
      <c r="L35" s="1" t="s">
        <v>137</v>
      </c>
      <c r="M35" s="1" t="s">
        <v>51</v>
      </c>
      <c r="N35" s="1" t="s">
        <v>232</v>
      </c>
      <c r="O35" s="1" t="s">
        <v>53</v>
      </c>
      <c r="P35" s="3">
        <v>44035</v>
      </c>
      <c r="Q35" s="3">
        <v>44105</v>
      </c>
      <c r="R35" s="1">
        <v>502</v>
      </c>
      <c r="S35" s="1">
        <v>570</v>
      </c>
      <c r="T35" s="1" t="s">
        <v>54</v>
      </c>
      <c r="U35" s="1">
        <v>857.31</v>
      </c>
      <c r="V35" s="1">
        <v>71</v>
      </c>
      <c r="W35" s="1">
        <v>12.07</v>
      </c>
      <c r="X35" s="1">
        <v>0.96</v>
      </c>
      <c r="Y35" s="1">
        <v>12.57</v>
      </c>
      <c r="Z35" s="3">
        <v>44104</v>
      </c>
      <c r="AA35" s="1">
        <v>73</v>
      </c>
      <c r="AB35" s="1">
        <v>5.5</v>
      </c>
      <c r="AC35" s="1">
        <v>6</v>
      </c>
      <c r="AD35" s="1" t="s">
        <v>288</v>
      </c>
      <c r="AE35" s="1">
        <v>305.60000000000002</v>
      </c>
      <c r="AF35" s="1" t="s">
        <v>290</v>
      </c>
      <c r="AG35" s="1" t="s">
        <v>296</v>
      </c>
      <c r="AH35" s="10">
        <f t="shared" si="0"/>
        <v>53.614035087719301</v>
      </c>
      <c r="AI35" s="1" t="s">
        <v>55</v>
      </c>
      <c r="AJ35" s="3">
        <v>43980</v>
      </c>
      <c r="AK35" s="1" t="s">
        <v>56</v>
      </c>
      <c r="AL35" s="1" t="s">
        <v>57</v>
      </c>
      <c r="AM35" s="1">
        <v>111.93</v>
      </c>
      <c r="AN35" s="1">
        <v>54</v>
      </c>
      <c r="AO35" s="1"/>
      <c r="AP35" s="1">
        <v>140</v>
      </c>
      <c r="AQ35" s="1">
        <v>48</v>
      </c>
      <c r="AR35" s="1">
        <v>5</v>
      </c>
      <c r="AS35" s="4">
        <v>44105</v>
      </c>
    </row>
    <row r="36" spans="1:45" ht="30" x14ac:dyDescent="0.25">
      <c r="A36" s="1">
        <v>2020</v>
      </c>
      <c r="B36" s="1">
        <v>67</v>
      </c>
      <c r="C36" s="1" t="s">
        <v>233</v>
      </c>
      <c r="D36" s="1" t="s">
        <v>46</v>
      </c>
      <c r="E36" s="3">
        <v>43574</v>
      </c>
      <c r="F36" s="3">
        <v>44109</v>
      </c>
      <c r="G36" s="1">
        <v>17</v>
      </c>
      <c r="H36" s="1" t="s">
        <v>70</v>
      </c>
      <c r="I36" s="1" t="s">
        <v>234</v>
      </c>
      <c r="J36" s="1" t="s">
        <v>224</v>
      </c>
      <c r="K36" s="1" t="s">
        <v>225</v>
      </c>
      <c r="L36" s="1" t="s">
        <v>70</v>
      </c>
      <c r="M36" s="1" t="s">
        <v>51</v>
      </c>
      <c r="N36" s="1" t="s">
        <v>235</v>
      </c>
      <c r="O36" s="1" t="s">
        <v>227</v>
      </c>
      <c r="P36" s="3">
        <v>44035</v>
      </c>
      <c r="Q36" s="3">
        <v>44105</v>
      </c>
      <c r="R36" s="1">
        <v>450</v>
      </c>
      <c r="S36" s="1">
        <v>546</v>
      </c>
      <c r="T36" s="1" t="s">
        <v>54</v>
      </c>
      <c r="U36" s="1">
        <v>728.03</v>
      </c>
      <c r="V36" s="1">
        <v>69</v>
      </c>
      <c r="W36" s="1">
        <v>10.55</v>
      </c>
      <c r="X36" s="1">
        <v>1.35</v>
      </c>
      <c r="Y36" s="1">
        <v>7.81</v>
      </c>
      <c r="Z36" s="3">
        <v>44104</v>
      </c>
      <c r="AA36" s="1">
        <v>78</v>
      </c>
      <c r="AB36" s="1">
        <v>5</v>
      </c>
      <c r="AC36" s="1">
        <v>5</v>
      </c>
      <c r="AD36" s="1" t="s">
        <v>288</v>
      </c>
      <c r="AE36" s="1">
        <v>324.39999999999998</v>
      </c>
      <c r="AF36" s="1" t="s">
        <v>293</v>
      </c>
      <c r="AG36" s="1" t="s">
        <v>298</v>
      </c>
      <c r="AH36" s="10">
        <f t="shared" si="0"/>
        <v>59.413919413919416</v>
      </c>
      <c r="AI36" s="1" t="s">
        <v>55</v>
      </c>
      <c r="AJ36" s="3">
        <v>44104</v>
      </c>
      <c r="AK36" s="1" t="s">
        <v>92</v>
      </c>
      <c r="AL36" s="1" t="s">
        <v>57</v>
      </c>
      <c r="AM36" s="1">
        <v>107.58</v>
      </c>
      <c r="AN36" s="1">
        <v>32</v>
      </c>
      <c r="AO36" s="1"/>
      <c r="AP36" s="1">
        <v>49.66</v>
      </c>
      <c r="AQ36" s="1">
        <v>24</v>
      </c>
      <c r="AR36" s="1">
        <v>1</v>
      </c>
      <c r="AS36" s="4">
        <v>44105</v>
      </c>
    </row>
    <row r="37" spans="1:45" ht="30" x14ac:dyDescent="0.25">
      <c r="A37" s="1">
        <v>2020</v>
      </c>
      <c r="B37" s="1">
        <v>67</v>
      </c>
      <c r="C37" s="1" t="s">
        <v>236</v>
      </c>
      <c r="D37" s="1" t="s">
        <v>46</v>
      </c>
      <c r="E37" s="3">
        <v>43589</v>
      </c>
      <c r="F37" s="3">
        <v>44109</v>
      </c>
      <c r="G37" s="1">
        <v>17</v>
      </c>
      <c r="H37" s="1" t="s">
        <v>47</v>
      </c>
      <c r="I37" s="1" t="s">
        <v>237</v>
      </c>
      <c r="J37" s="1" t="s">
        <v>238</v>
      </c>
      <c r="K37" s="1" t="s">
        <v>239</v>
      </c>
      <c r="L37" s="1" t="s">
        <v>47</v>
      </c>
      <c r="M37" s="1" t="s">
        <v>51</v>
      </c>
      <c r="N37" s="1" t="s">
        <v>240</v>
      </c>
      <c r="O37" s="1" t="s">
        <v>241</v>
      </c>
      <c r="P37" s="3">
        <v>44035</v>
      </c>
      <c r="Q37" s="3">
        <v>44105</v>
      </c>
      <c r="R37" s="1">
        <v>406</v>
      </c>
      <c r="S37" s="1">
        <v>466</v>
      </c>
      <c r="T37" s="1" t="s">
        <v>54</v>
      </c>
      <c r="U37" s="1">
        <v>628.12</v>
      </c>
      <c r="V37" s="1">
        <v>71</v>
      </c>
      <c r="W37" s="1">
        <v>8.85</v>
      </c>
      <c r="X37" s="1">
        <v>0.85</v>
      </c>
      <c r="Y37" s="1">
        <v>10.41</v>
      </c>
      <c r="Z37" s="3">
        <v>44104</v>
      </c>
      <c r="AA37" s="1">
        <v>67</v>
      </c>
      <c r="AB37" s="1">
        <v>3.5</v>
      </c>
      <c r="AC37" s="1">
        <v>6</v>
      </c>
      <c r="AD37" s="1" t="s">
        <v>288</v>
      </c>
      <c r="AE37" s="1">
        <v>270.89999999999998</v>
      </c>
      <c r="AF37" s="1" t="s">
        <v>290</v>
      </c>
      <c r="AG37" s="1" t="s">
        <v>294</v>
      </c>
      <c r="AH37" s="10">
        <f t="shared" si="0"/>
        <v>58.133047210300425</v>
      </c>
      <c r="AI37" s="1" t="s">
        <v>55</v>
      </c>
      <c r="AJ37" s="3">
        <v>44104</v>
      </c>
      <c r="AK37" s="1" t="s">
        <v>92</v>
      </c>
      <c r="AL37" s="1" t="s">
        <v>57</v>
      </c>
      <c r="AM37" s="1">
        <v>128.97</v>
      </c>
      <c r="AN37" s="1">
        <v>36</v>
      </c>
      <c r="AO37" s="1"/>
      <c r="AP37" s="1">
        <v>27.02</v>
      </c>
      <c r="AQ37" s="1">
        <v>28</v>
      </c>
      <c r="AR37" s="1">
        <v>1</v>
      </c>
      <c r="AS37" s="4">
        <v>44105</v>
      </c>
    </row>
    <row r="38" spans="1:45" ht="45" x14ac:dyDescent="0.25">
      <c r="A38" s="1">
        <v>2020</v>
      </c>
      <c r="B38" s="1">
        <v>67</v>
      </c>
      <c r="C38" s="1" t="s">
        <v>242</v>
      </c>
      <c r="D38" s="1" t="s">
        <v>46</v>
      </c>
      <c r="E38" s="3">
        <v>43566</v>
      </c>
      <c r="F38" s="3">
        <v>44109</v>
      </c>
      <c r="G38" s="1">
        <v>17</v>
      </c>
      <c r="H38" s="1" t="s">
        <v>137</v>
      </c>
      <c r="I38" s="1" t="s">
        <v>243</v>
      </c>
      <c r="J38" s="1" t="s">
        <v>244</v>
      </c>
      <c r="K38" s="1" t="s">
        <v>245</v>
      </c>
      <c r="L38" s="1" t="s">
        <v>137</v>
      </c>
      <c r="M38" s="1" t="s">
        <v>51</v>
      </c>
      <c r="N38" s="1" t="s">
        <v>246</v>
      </c>
      <c r="O38" s="1" t="s">
        <v>65</v>
      </c>
      <c r="P38" s="3">
        <v>44035</v>
      </c>
      <c r="Q38" s="3">
        <v>44105</v>
      </c>
      <c r="R38" s="1">
        <v>432</v>
      </c>
      <c r="S38" s="1">
        <v>522</v>
      </c>
      <c r="T38" s="1" t="s">
        <v>54</v>
      </c>
      <c r="U38" s="1">
        <v>638.47</v>
      </c>
      <c r="V38" s="1">
        <v>71</v>
      </c>
      <c r="W38" s="1">
        <v>8.99</v>
      </c>
      <c r="X38" s="1">
        <v>1.27</v>
      </c>
      <c r="Y38" s="1">
        <v>7.08</v>
      </c>
      <c r="Z38" s="3">
        <v>44104</v>
      </c>
      <c r="AA38" s="1">
        <v>71</v>
      </c>
      <c r="AB38" s="1">
        <v>7</v>
      </c>
      <c r="AC38" s="1">
        <v>6</v>
      </c>
      <c r="AD38" s="1" t="s">
        <v>288</v>
      </c>
      <c r="AE38" s="1">
        <v>290.10000000000002</v>
      </c>
      <c r="AF38" s="1" t="s">
        <v>290</v>
      </c>
      <c r="AG38" s="1" t="s">
        <v>289</v>
      </c>
      <c r="AH38" s="10">
        <f t="shared" si="0"/>
        <v>55.574712643678168</v>
      </c>
      <c r="AI38" s="1" t="s">
        <v>55</v>
      </c>
      <c r="AJ38" s="3">
        <v>43979</v>
      </c>
      <c r="AK38" s="1" t="s">
        <v>56</v>
      </c>
      <c r="AL38" s="1" t="s">
        <v>57</v>
      </c>
      <c r="AM38" s="1">
        <v>88.85</v>
      </c>
      <c r="AN38" s="1">
        <v>54</v>
      </c>
      <c r="AO38" s="1"/>
      <c r="AP38" s="1">
        <v>119.31</v>
      </c>
      <c r="AQ38" s="1">
        <v>51</v>
      </c>
      <c r="AR38" s="1">
        <v>5</v>
      </c>
      <c r="AS38" s="4">
        <v>44105</v>
      </c>
    </row>
    <row r="39" spans="1:45" ht="30" x14ac:dyDescent="0.25">
      <c r="A39" s="1">
        <v>2020</v>
      </c>
      <c r="B39" s="1">
        <v>67</v>
      </c>
      <c r="C39" s="1" t="s">
        <v>247</v>
      </c>
      <c r="D39" s="1" t="s">
        <v>46</v>
      </c>
      <c r="E39" s="3">
        <v>43589</v>
      </c>
      <c r="F39" s="3">
        <v>44109</v>
      </c>
      <c r="G39" s="1">
        <v>17</v>
      </c>
      <c r="H39" s="1" t="s">
        <v>47</v>
      </c>
      <c r="I39" s="1" t="s">
        <v>248</v>
      </c>
      <c r="J39" s="1" t="s">
        <v>249</v>
      </c>
      <c r="K39" s="1" t="s">
        <v>250</v>
      </c>
      <c r="L39" s="1" t="s">
        <v>47</v>
      </c>
      <c r="M39" s="1" t="s">
        <v>51</v>
      </c>
      <c r="N39" s="1" t="s">
        <v>251</v>
      </c>
      <c r="O39" s="1" t="s">
        <v>65</v>
      </c>
      <c r="P39" s="3">
        <v>44035</v>
      </c>
      <c r="Q39" s="3">
        <v>44105</v>
      </c>
      <c r="R39" s="1">
        <v>419</v>
      </c>
      <c r="S39" s="1">
        <v>534</v>
      </c>
      <c r="T39" s="1" t="s">
        <v>54</v>
      </c>
      <c r="U39" s="1">
        <v>693.91</v>
      </c>
      <c r="V39" s="1">
        <v>71</v>
      </c>
      <c r="W39" s="1">
        <v>9.77</v>
      </c>
      <c r="X39" s="1">
        <v>1.62</v>
      </c>
      <c r="Y39" s="1">
        <v>6.03</v>
      </c>
      <c r="Z39" s="3">
        <v>44104</v>
      </c>
      <c r="AA39" s="1">
        <v>71</v>
      </c>
      <c r="AB39" s="1">
        <v>3</v>
      </c>
      <c r="AC39" s="1">
        <v>4</v>
      </c>
      <c r="AD39" s="1" t="s">
        <v>288</v>
      </c>
      <c r="AE39" s="1">
        <v>294.39999999999998</v>
      </c>
      <c r="AF39" s="1" t="s">
        <v>290</v>
      </c>
      <c r="AG39" s="1" t="s">
        <v>298</v>
      </c>
      <c r="AH39" s="10">
        <f t="shared" si="0"/>
        <v>55.131086142322097</v>
      </c>
      <c r="AI39" s="1" t="s">
        <v>55</v>
      </c>
      <c r="AJ39" s="3">
        <v>43980</v>
      </c>
      <c r="AK39" s="1" t="s">
        <v>56</v>
      </c>
      <c r="AL39" s="1" t="s">
        <v>57</v>
      </c>
      <c r="AM39" s="1">
        <v>118.55</v>
      </c>
      <c r="AN39" s="1">
        <v>54</v>
      </c>
      <c r="AO39" s="1"/>
      <c r="AP39" s="1">
        <v>84.13</v>
      </c>
      <c r="AQ39" s="1">
        <v>49</v>
      </c>
      <c r="AR39" s="1">
        <v>3</v>
      </c>
      <c r="AS39" s="4">
        <v>44105</v>
      </c>
    </row>
    <row r="40" spans="1:45" ht="30" x14ac:dyDescent="0.25">
      <c r="A40" s="1">
        <v>2020</v>
      </c>
      <c r="B40" s="1">
        <v>67</v>
      </c>
      <c r="C40" s="1" t="s">
        <v>252</v>
      </c>
      <c r="D40" s="1" t="s">
        <v>46</v>
      </c>
      <c r="E40" s="3">
        <v>43562</v>
      </c>
      <c r="F40" s="3">
        <v>44109</v>
      </c>
      <c r="G40" s="1">
        <v>17</v>
      </c>
      <c r="H40" s="1" t="s">
        <v>70</v>
      </c>
      <c r="I40" s="1" t="s">
        <v>253</v>
      </c>
      <c r="J40" s="1" t="s">
        <v>224</v>
      </c>
      <c r="K40" s="1" t="s">
        <v>225</v>
      </c>
      <c r="L40" s="1" t="s">
        <v>70</v>
      </c>
      <c r="M40" s="1" t="s">
        <v>51</v>
      </c>
      <c r="N40" s="1" t="s">
        <v>254</v>
      </c>
      <c r="O40" s="1" t="s">
        <v>255</v>
      </c>
      <c r="P40" s="3">
        <v>44035</v>
      </c>
      <c r="Q40" s="3">
        <v>44105</v>
      </c>
      <c r="R40" s="1">
        <v>412</v>
      </c>
      <c r="S40" s="1">
        <v>496</v>
      </c>
      <c r="T40" s="1" t="s">
        <v>54</v>
      </c>
      <c r="U40" s="1">
        <v>718.69</v>
      </c>
      <c r="V40" s="1">
        <v>71</v>
      </c>
      <c r="W40" s="1">
        <v>10.119999999999999</v>
      </c>
      <c r="X40" s="1">
        <v>1.18</v>
      </c>
      <c r="Y40" s="1">
        <v>8.58</v>
      </c>
      <c r="Z40" s="3">
        <v>44104</v>
      </c>
      <c r="AA40" s="1">
        <v>75</v>
      </c>
      <c r="AB40" s="1">
        <v>4.5</v>
      </c>
      <c r="AC40" s="1">
        <v>5</v>
      </c>
      <c r="AD40" s="1" t="s">
        <v>288</v>
      </c>
      <c r="AE40" s="1">
        <v>291.39999999999998</v>
      </c>
      <c r="AF40" s="1" t="s">
        <v>291</v>
      </c>
      <c r="AG40" s="1" t="s">
        <v>292</v>
      </c>
      <c r="AH40" s="10">
        <f t="shared" si="0"/>
        <v>58.749999999999993</v>
      </c>
      <c r="AI40" s="1" t="s">
        <v>55</v>
      </c>
      <c r="AJ40" s="3">
        <v>43980</v>
      </c>
      <c r="AK40" s="1" t="s">
        <v>56</v>
      </c>
      <c r="AL40" s="1" t="s">
        <v>57</v>
      </c>
      <c r="AM40" s="1">
        <v>100.41</v>
      </c>
      <c r="AN40" s="1">
        <v>52</v>
      </c>
      <c r="AO40" s="1"/>
      <c r="AP40" s="1">
        <v>113.36</v>
      </c>
      <c r="AQ40" s="1">
        <v>45</v>
      </c>
      <c r="AR40" s="1">
        <v>5</v>
      </c>
      <c r="AS40" s="4">
        <v>44105</v>
      </c>
    </row>
    <row r="41" spans="1:45" ht="30" x14ac:dyDescent="0.25">
      <c r="A41" s="1">
        <v>2020</v>
      </c>
      <c r="B41" s="1">
        <v>67</v>
      </c>
      <c r="C41" s="1" t="s">
        <v>256</v>
      </c>
      <c r="D41" s="1" t="s">
        <v>46</v>
      </c>
      <c r="E41" s="3">
        <v>43566</v>
      </c>
      <c r="F41" s="3">
        <v>44109</v>
      </c>
      <c r="G41" s="1">
        <v>17</v>
      </c>
      <c r="H41" s="1" t="s">
        <v>47</v>
      </c>
      <c r="I41" s="1" t="s">
        <v>257</v>
      </c>
      <c r="J41" s="1" t="s">
        <v>258</v>
      </c>
      <c r="K41" s="1" t="s">
        <v>259</v>
      </c>
      <c r="L41" s="1" t="s">
        <v>47</v>
      </c>
      <c r="M41" s="1" t="s">
        <v>51</v>
      </c>
      <c r="N41" s="1" t="s">
        <v>260</v>
      </c>
      <c r="O41" s="1" t="s">
        <v>197</v>
      </c>
      <c r="P41" s="3">
        <v>44035</v>
      </c>
      <c r="Q41" s="3">
        <v>44105</v>
      </c>
      <c r="R41" s="1">
        <v>502</v>
      </c>
      <c r="S41" s="1">
        <v>618</v>
      </c>
      <c r="T41" s="1" t="s">
        <v>54</v>
      </c>
      <c r="U41" s="1">
        <v>894.54</v>
      </c>
      <c r="V41" s="1">
        <v>71</v>
      </c>
      <c r="W41" s="1">
        <v>12.6</v>
      </c>
      <c r="X41" s="1">
        <v>1.63</v>
      </c>
      <c r="Y41" s="1">
        <v>7.73</v>
      </c>
      <c r="Z41" s="3">
        <v>44104</v>
      </c>
      <c r="AA41" s="1">
        <v>76</v>
      </c>
      <c r="AB41" s="1">
        <v>5.5</v>
      </c>
      <c r="AC41" s="1">
        <v>6</v>
      </c>
      <c r="AD41" s="1" t="s">
        <v>288</v>
      </c>
      <c r="AE41" s="1">
        <v>329.9</v>
      </c>
      <c r="AF41" s="1" t="s">
        <v>290</v>
      </c>
      <c r="AG41" s="1" t="s">
        <v>296</v>
      </c>
      <c r="AH41" s="10">
        <f t="shared" si="0"/>
        <v>53.381877022653725</v>
      </c>
      <c r="AI41" s="1" t="s">
        <v>55</v>
      </c>
      <c r="AJ41" s="3">
        <v>44104</v>
      </c>
      <c r="AK41" s="1" t="s">
        <v>92</v>
      </c>
      <c r="AL41" s="1" t="s">
        <v>57</v>
      </c>
      <c r="AM41" s="1">
        <v>94.39</v>
      </c>
      <c r="AN41" s="1">
        <v>37</v>
      </c>
      <c r="AO41" s="1"/>
      <c r="AP41" s="1">
        <v>34.880000000000003</v>
      </c>
      <c r="AQ41" s="1">
        <v>28</v>
      </c>
      <c r="AR41" s="1">
        <v>1</v>
      </c>
      <c r="AS41" s="4">
        <v>44105</v>
      </c>
    </row>
    <row r="42" spans="1:45" ht="30" x14ac:dyDescent="0.25">
      <c r="A42" s="1">
        <v>2020</v>
      </c>
      <c r="B42" s="1">
        <v>67</v>
      </c>
      <c r="C42" s="1" t="s">
        <v>261</v>
      </c>
      <c r="D42" s="1" t="s">
        <v>46</v>
      </c>
      <c r="E42" s="3">
        <v>43575</v>
      </c>
      <c r="F42" s="3">
        <v>44109</v>
      </c>
      <c r="G42" s="1">
        <v>17</v>
      </c>
      <c r="H42" s="1" t="s">
        <v>70</v>
      </c>
      <c r="I42" s="1" t="s">
        <v>262</v>
      </c>
      <c r="J42" s="1" t="s">
        <v>224</v>
      </c>
      <c r="K42" s="1" t="s">
        <v>225</v>
      </c>
      <c r="L42" s="1" t="s">
        <v>70</v>
      </c>
      <c r="M42" s="1" t="s">
        <v>51</v>
      </c>
      <c r="N42" s="1" t="s">
        <v>263</v>
      </c>
      <c r="O42" s="1" t="s">
        <v>119</v>
      </c>
      <c r="P42" s="3">
        <v>44035</v>
      </c>
      <c r="Q42" s="3">
        <v>44105</v>
      </c>
      <c r="R42" s="1">
        <v>484</v>
      </c>
      <c r="S42" s="1">
        <v>596</v>
      </c>
      <c r="T42" s="1" t="s">
        <v>54</v>
      </c>
      <c r="U42" s="1">
        <v>829.72</v>
      </c>
      <c r="V42" s="1">
        <v>71</v>
      </c>
      <c r="W42" s="1">
        <v>11.69</v>
      </c>
      <c r="X42" s="1">
        <v>1.58</v>
      </c>
      <c r="Y42" s="1">
        <v>7.4</v>
      </c>
      <c r="Z42" s="3">
        <v>44104</v>
      </c>
      <c r="AA42" s="1">
        <v>84</v>
      </c>
      <c r="AB42" s="1">
        <v>5</v>
      </c>
      <c r="AC42" s="1">
        <v>6</v>
      </c>
      <c r="AD42" s="1" t="s">
        <v>288</v>
      </c>
      <c r="AE42" s="1">
        <v>364</v>
      </c>
      <c r="AF42" s="1" t="s">
        <v>295</v>
      </c>
      <c r="AG42" s="1" t="s">
        <v>296</v>
      </c>
      <c r="AH42" s="10">
        <f t="shared" si="0"/>
        <v>61.073825503355707</v>
      </c>
      <c r="AI42" s="1" t="s">
        <v>55</v>
      </c>
      <c r="AJ42" s="3">
        <v>43966</v>
      </c>
      <c r="AK42" s="1" t="s">
        <v>56</v>
      </c>
      <c r="AL42" s="1" t="s">
        <v>57</v>
      </c>
      <c r="AM42" s="1">
        <v>124.43</v>
      </c>
      <c r="AN42" s="1">
        <v>52</v>
      </c>
      <c r="AO42" s="1"/>
      <c r="AP42" s="1">
        <v>114.36</v>
      </c>
      <c r="AQ42" s="1">
        <v>46</v>
      </c>
      <c r="AR42" s="1">
        <v>5</v>
      </c>
      <c r="AS42" s="4">
        <v>44105</v>
      </c>
    </row>
    <row r="43" spans="1:45" ht="45" x14ac:dyDescent="0.25">
      <c r="A43" s="1">
        <v>2020</v>
      </c>
      <c r="B43" s="1">
        <v>67</v>
      </c>
      <c r="C43" s="1" t="s">
        <v>264</v>
      </c>
      <c r="D43" s="1" t="s">
        <v>46</v>
      </c>
      <c r="E43" s="3">
        <v>43567</v>
      </c>
      <c r="F43" s="3">
        <v>44109</v>
      </c>
      <c r="G43" s="1">
        <v>17</v>
      </c>
      <c r="H43" s="1" t="s">
        <v>70</v>
      </c>
      <c r="I43" s="1" t="s">
        <v>265</v>
      </c>
      <c r="J43" s="1" t="s">
        <v>224</v>
      </c>
      <c r="K43" s="1" t="s">
        <v>225</v>
      </c>
      <c r="L43" s="1" t="s">
        <v>70</v>
      </c>
      <c r="M43" s="1" t="s">
        <v>51</v>
      </c>
      <c r="N43" s="1" t="s">
        <v>266</v>
      </c>
      <c r="O43" s="1" t="s">
        <v>267</v>
      </c>
      <c r="P43" s="3">
        <v>44035</v>
      </c>
      <c r="Q43" s="3">
        <v>44105</v>
      </c>
      <c r="R43" s="1">
        <v>456</v>
      </c>
      <c r="S43" s="1">
        <v>556</v>
      </c>
      <c r="T43" s="1" t="s">
        <v>54</v>
      </c>
      <c r="U43" s="1">
        <v>795.04</v>
      </c>
      <c r="V43" s="1">
        <v>71</v>
      </c>
      <c r="W43" s="1">
        <v>11.2</v>
      </c>
      <c r="X43" s="1">
        <v>1.41</v>
      </c>
      <c r="Y43" s="1">
        <v>7.94</v>
      </c>
      <c r="Z43" s="3">
        <v>44104</v>
      </c>
      <c r="AA43" s="1">
        <v>75</v>
      </c>
      <c r="AB43" s="1">
        <v>6</v>
      </c>
      <c r="AC43" s="1">
        <v>5</v>
      </c>
      <c r="AD43" s="1" t="s">
        <v>288</v>
      </c>
      <c r="AE43" s="1">
        <v>309.3</v>
      </c>
      <c r="AF43" s="1" t="s">
        <v>290</v>
      </c>
      <c r="AG43" s="1" t="s">
        <v>289</v>
      </c>
      <c r="AH43" s="10">
        <f t="shared" si="0"/>
        <v>55.629496402877699</v>
      </c>
      <c r="AI43" s="1" t="s">
        <v>55</v>
      </c>
      <c r="AJ43" s="3">
        <v>43979</v>
      </c>
      <c r="AK43" s="1" t="s">
        <v>56</v>
      </c>
      <c r="AL43" s="1" t="s">
        <v>57</v>
      </c>
      <c r="AM43" s="1">
        <v>106.12</v>
      </c>
      <c r="AN43" s="1">
        <v>52</v>
      </c>
      <c r="AO43" s="1"/>
      <c r="AP43" s="1">
        <v>112.91</v>
      </c>
      <c r="AQ43" s="1">
        <v>46</v>
      </c>
      <c r="AR43" s="1">
        <v>5</v>
      </c>
      <c r="AS43" s="4">
        <v>44105</v>
      </c>
    </row>
    <row r="44" spans="1:45" ht="45" x14ac:dyDescent="0.25">
      <c r="A44" s="1">
        <v>2020</v>
      </c>
      <c r="B44" s="1">
        <v>67</v>
      </c>
      <c r="C44" s="1" t="s">
        <v>268</v>
      </c>
      <c r="D44" s="1" t="s">
        <v>46</v>
      </c>
      <c r="E44" s="3">
        <v>43575</v>
      </c>
      <c r="F44" s="3">
        <v>44109</v>
      </c>
      <c r="G44" s="1">
        <v>17</v>
      </c>
      <c r="H44" s="1" t="s">
        <v>137</v>
      </c>
      <c r="I44" s="1" t="s">
        <v>269</v>
      </c>
      <c r="J44" s="1" t="s">
        <v>244</v>
      </c>
      <c r="K44" s="1" t="s">
        <v>245</v>
      </c>
      <c r="L44" s="1" t="s">
        <v>137</v>
      </c>
      <c r="M44" s="1" t="s">
        <v>51</v>
      </c>
      <c r="N44" s="1" t="s">
        <v>270</v>
      </c>
      <c r="O44" s="1" t="s">
        <v>271</v>
      </c>
      <c r="P44" s="3">
        <v>44035</v>
      </c>
      <c r="Q44" s="3">
        <v>44105</v>
      </c>
      <c r="R44" s="1">
        <v>572</v>
      </c>
      <c r="S44" s="1">
        <v>706</v>
      </c>
      <c r="T44" s="1" t="s">
        <v>54</v>
      </c>
      <c r="U44" s="1">
        <v>964.1</v>
      </c>
      <c r="V44" s="1">
        <v>71</v>
      </c>
      <c r="W44" s="1">
        <v>13.58</v>
      </c>
      <c r="X44" s="1">
        <v>1.89</v>
      </c>
      <c r="Y44" s="1">
        <v>7.19</v>
      </c>
      <c r="Z44" s="3">
        <v>44104</v>
      </c>
      <c r="AA44" s="1">
        <v>83</v>
      </c>
      <c r="AB44" s="1">
        <v>5.5</v>
      </c>
      <c r="AC44" s="1">
        <v>5</v>
      </c>
      <c r="AD44" s="1" t="s">
        <v>288</v>
      </c>
      <c r="AE44" s="1">
        <v>368.9</v>
      </c>
      <c r="AF44" s="1" t="s">
        <v>297</v>
      </c>
      <c r="AG44" s="1" t="s">
        <v>300</v>
      </c>
      <c r="AH44" s="10">
        <f t="shared" si="0"/>
        <v>52.252124645892351</v>
      </c>
      <c r="AI44" s="1" t="s">
        <v>55</v>
      </c>
      <c r="AJ44" s="3">
        <v>43980</v>
      </c>
      <c r="AK44" s="1" t="s">
        <v>56</v>
      </c>
      <c r="AL44" s="1" t="s">
        <v>57</v>
      </c>
      <c r="AM44" s="1">
        <v>108.75</v>
      </c>
      <c r="AN44" s="1">
        <v>55</v>
      </c>
      <c r="AO44" s="1"/>
      <c r="AP44" s="1">
        <v>163.52000000000001</v>
      </c>
      <c r="AQ44" s="1">
        <v>51</v>
      </c>
      <c r="AR44" s="1">
        <v>5</v>
      </c>
      <c r="AS44" s="4">
        <v>44105</v>
      </c>
    </row>
    <row r="45" spans="1:45" ht="30" x14ac:dyDescent="0.25">
      <c r="A45" s="1">
        <v>2020</v>
      </c>
      <c r="B45" s="1">
        <v>67</v>
      </c>
      <c r="C45" s="1" t="s">
        <v>272</v>
      </c>
      <c r="D45" s="1" t="s">
        <v>46</v>
      </c>
      <c r="E45" s="3">
        <v>43567</v>
      </c>
      <c r="F45" s="3">
        <v>44109</v>
      </c>
      <c r="G45" s="1">
        <v>17</v>
      </c>
      <c r="H45" s="1" t="s">
        <v>70</v>
      </c>
      <c r="I45" s="1" t="s">
        <v>273</v>
      </c>
      <c r="J45" s="1" t="s">
        <v>224</v>
      </c>
      <c r="K45" s="1" t="s">
        <v>225</v>
      </c>
      <c r="L45" s="1" t="s">
        <v>70</v>
      </c>
      <c r="M45" s="1" t="s">
        <v>51</v>
      </c>
      <c r="N45" s="1" t="s">
        <v>274</v>
      </c>
      <c r="O45" s="1" t="s">
        <v>65</v>
      </c>
      <c r="P45" s="3">
        <v>44035</v>
      </c>
      <c r="Q45" s="3">
        <v>44105</v>
      </c>
      <c r="R45" s="1">
        <v>458</v>
      </c>
      <c r="S45" s="1">
        <v>566</v>
      </c>
      <c r="T45" s="1" t="s">
        <v>54</v>
      </c>
      <c r="U45" s="1">
        <v>874.34</v>
      </c>
      <c r="V45" s="1">
        <v>71</v>
      </c>
      <c r="W45" s="1">
        <v>12.31</v>
      </c>
      <c r="X45" s="1">
        <v>1.52</v>
      </c>
      <c r="Y45" s="1">
        <v>8.1</v>
      </c>
      <c r="Z45" s="3">
        <v>44104</v>
      </c>
      <c r="AA45" s="1">
        <v>81</v>
      </c>
      <c r="AB45" s="1">
        <v>6.5</v>
      </c>
      <c r="AC45" s="1">
        <v>5</v>
      </c>
      <c r="AD45" s="1" t="s">
        <v>288</v>
      </c>
      <c r="AE45" s="1">
        <v>325.2</v>
      </c>
      <c r="AF45" s="1" t="s">
        <v>297</v>
      </c>
      <c r="AG45" s="1" t="s">
        <v>289</v>
      </c>
      <c r="AH45" s="10">
        <f t="shared" si="0"/>
        <v>57.455830388692576</v>
      </c>
      <c r="AI45" s="1" t="s">
        <v>55</v>
      </c>
      <c r="AJ45" s="3">
        <v>43979</v>
      </c>
      <c r="AK45" s="1" t="s">
        <v>56</v>
      </c>
      <c r="AL45" s="1" t="s">
        <v>57</v>
      </c>
      <c r="AM45" s="1">
        <v>122.34</v>
      </c>
      <c r="AN45" s="1">
        <v>52</v>
      </c>
      <c r="AO45" s="1"/>
      <c r="AP45" s="1">
        <v>94.68</v>
      </c>
      <c r="AQ45" s="1">
        <v>46</v>
      </c>
      <c r="AR45" s="1">
        <v>4</v>
      </c>
      <c r="AS45" s="4">
        <v>44105</v>
      </c>
    </row>
    <row r="46" spans="1:45" ht="45" x14ac:dyDescent="0.25">
      <c r="A46" s="1">
        <v>2020</v>
      </c>
      <c r="B46" s="1">
        <v>67</v>
      </c>
      <c r="C46" s="1" t="s">
        <v>275</v>
      </c>
      <c r="D46" s="1" t="s">
        <v>46</v>
      </c>
      <c r="E46" s="3">
        <v>43591</v>
      </c>
      <c r="F46" s="3">
        <v>44109</v>
      </c>
      <c r="G46" s="1">
        <v>16</v>
      </c>
      <c r="H46" s="1" t="s">
        <v>47</v>
      </c>
      <c r="I46" s="1" t="s">
        <v>276</v>
      </c>
      <c r="J46" s="1" t="s">
        <v>249</v>
      </c>
      <c r="K46" s="1" t="s">
        <v>250</v>
      </c>
      <c r="L46" s="1" t="s">
        <v>47</v>
      </c>
      <c r="M46" s="1" t="s">
        <v>51</v>
      </c>
      <c r="N46" s="1" t="s">
        <v>277</v>
      </c>
      <c r="O46" s="1" t="s">
        <v>278</v>
      </c>
      <c r="P46" s="3">
        <v>44035</v>
      </c>
      <c r="Q46" s="3">
        <v>44105</v>
      </c>
      <c r="R46" s="1">
        <v>502</v>
      </c>
      <c r="S46" s="1">
        <v>592</v>
      </c>
      <c r="T46" s="1" t="s">
        <v>54</v>
      </c>
      <c r="U46" s="1">
        <v>727.97</v>
      </c>
      <c r="V46" s="1">
        <v>71</v>
      </c>
      <c r="W46" s="1">
        <v>10.25</v>
      </c>
      <c r="X46" s="1">
        <v>1.27</v>
      </c>
      <c r="Y46" s="1">
        <v>8.07</v>
      </c>
      <c r="Z46" s="3">
        <v>44104</v>
      </c>
      <c r="AA46" s="1">
        <v>81</v>
      </c>
      <c r="AB46" s="1">
        <v>4</v>
      </c>
      <c r="AC46" s="1">
        <v>5</v>
      </c>
      <c r="AD46" s="1" t="s">
        <v>288</v>
      </c>
      <c r="AE46" s="1">
        <v>326.7</v>
      </c>
      <c r="AF46" s="1" t="s">
        <v>291</v>
      </c>
      <c r="AG46" s="1" t="s">
        <v>298</v>
      </c>
      <c r="AH46" s="10">
        <f t="shared" si="0"/>
        <v>55.185810810810807</v>
      </c>
      <c r="AI46" s="1" t="s">
        <v>55</v>
      </c>
      <c r="AJ46" s="3">
        <v>43979</v>
      </c>
      <c r="AK46" s="1" t="s">
        <v>56</v>
      </c>
      <c r="AL46" s="1" t="s">
        <v>57</v>
      </c>
      <c r="AM46" s="1">
        <v>159.77000000000001</v>
      </c>
      <c r="AN46" s="1">
        <v>53</v>
      </c>
      <c r="AO46" s="1"/>
      <c r="AP46" s="1">
        <v>142.97999999999999</v>
      </c>
      <c r="AQ46" s="1">
        <v>47</v>
      </c>
      <c r="AR46" s="1">
        <v>5</v>
      </c>
      <c r="AS46" s="4">
        <v>44105</v>
      </c>
    </row>
    <row r="47" spans="1:45" ht="30" x14ac:dyDescent="0.25">
      <c r="A47" s="1">
        <v>2020</v>
      </c>
      <c r="B47" s="1">
        <v>67</v>
      </c>
      <c r="C47" s="1" t="s">
        <v>279</v>
      </c>
      <c r="D47" s="1" t="s">
        <v>46</v>
      </c>
      <c r="E47" s="3">
        <v>43593</v>
      </c>
      <c r="F47" s="3">
        <v>44109</v>
      </c>
      <c r="G47" s="1">
        <v>16</v>
      </c>
      <c r="H47" s="1" t="s">
        <v>47</v>
      </c>
      <c r="I47" s="1" t="s">
        <v>280</v>
      </c>
      <c r="J47" s="1" t="s">
        <v>249</v>
      </c>
      <c r="K47" s="1" t="s">
        <v>250</v>
      </c>
      <c r="L47" s="1" t="s">
        <v>47</v>
      </c>
      <c r="M47" s="1" t="s">
        <v>51</v>
      </c>
      <c r="N47" s="1" t="s">
        <v>281</v>
      </c>
      <c r="O47" s="1" t="s">
        <v>282</v>
      </c>
      <c r="P47" s="3">
        <v>44035</v>
      </c>
      <c r="Q47" s="3">
        <v>44105</v>
      </c>
      <c r="R47" s="1">
        <v>474</v>
      </c>
      <c r="S47" s="1">
        <v>570</v>
      </c>
      <c r="T47" s="1" t="s">
        <v>54</v>
      </c>
      <c r="U47" s="1">
        <v>810.7</v>
      </c>
      <c r="V47" s="1">
        <v>71</v>
      </c>
      <c r="W47" s="1">
        <v>11.42</v>
      </c>
      <c r="X47" s="1">
        <v>1.35</v>
      </c>
      <c r="Y47" s="1">
        <v>8.4600000000000009</v>
      </c>
      <c r="Z47" s="3">
        <v>44104</v>
      </c>
      <c r="AA47" s="1">
        <v>65</v>
      </c>
      <c r="AB47" s="1">
        <v>6.5</v>
      </c>
      <c r="AC47" s="1">
        <v>6</v>
      </c>
      <c r="AD47" s="1" t="s">
        <v>288</v>
      </c>
      <c r="AE47" s="1">
        <v>291.60000000000002</v>
      </c>
      <c r="AF47" s="1" t="s">
        <v>290</v>
      </c>
      <c r="AG47" s="1" t="s">
        <v>289</v>
      </c>
      <c r="AH47" s="10">
        <f t="shared" si="0"/>
        <v>51.15789473684211</v>
      </c>
      <c r="AI47" s="1" t="s">
        <v>55</v>
      </c>
      <c r="AJ47" s="3">
        <v>43979</v>
      </c>
      <c r="AK47" s="1" t="s">
        <v>56</v>
      </c>
      <c r="AL47" s="1" t="s">
        <v>57</v>
      </c>
      <c r="AM47" s="1">
        <v>100.42</v>
      </c>
      <c r="AN47" s="1">
        <v>53</v>
      </c>
      <c r="AO47" s="1"/>
      <c r="AP47" s="1">
        <v>93.59</v>
      </c>
      <c r="AQ47" s="1">
        <v>48</v>
      </c>
      <c r="AR47" s="1">
        <v>4</v>
      </c>
      <c r="AS47" s="4">
        <v>44105</v>
      </c>
    </row>
    <row r="48" spans="1:45" ht="30" x14ac:dyDescent="0.25">
      <c r="A48" s="1">
        <v>2020</v>
      </c>
      <c r="B48" s="1">
        <v>67</v>
      </c>
      <c r="C48" s="1" t="s">
        <v>283</v>
      </c>
      <c r="D48" s="1" t="s">
        <v>46</v>
      </c>
      <c r="E48" s="3">
        <v>43579</v>
      </c>
      <c r="F48" s="3">
        <v>44109</v>
      </c>
      <c r="G48" s="1">
        <v>17</v>
      </c>
      <c r="H48" s="1" t="s">
        <v>70</v>
      </c>
      <c r="I48" s="1" t="s">
        <v>284</v>
      </c>
      <c r="J48" s="1" t="s">
        <v>285</v>
      </c>
      <c r="K48" s="1" t="s">
        <v>286</v>
      </c>
      <c r="L48" s="1" t="s">
        <v>70</v>
      </c>
      <c r="M48" s="1" t="s">
        <v>51</v>
      </c>
      <c r="N48" s="1" t="s">
        <v>287</v>
      </c>
      <c r="O48" s="1" t="s">
        <v>255</v>
      </c>
      <c r="P48" s="3">
        <v>44035</v>
      </c>
      <c r="Q48" s="3">
        <v>44105</v>
      </c>
      <c r="R48" s="1">
        <v>391</v>
      </c>
      <c r="S48" s="1">
        <v>477</v>
      </c>
      <c r="T48" s="1" t="s">
        <v>54</v>
      </c>
      <c r="U48" s="1">
        <v>628.78</v>
      </c>
      <c r="V48" s="1">
        <v>71</v>
      </c>
      <c r="W48" s="1">
        <v>8.86</v>
      </c>
      <c r="X48" s="1">
        <v>1.21</v>
      </c>
      <c r="Y48" s="1">
        <v>7.32</v>
      </c>
      <c r="Z48" s="3">
        <v>44104</v>
      </c>
      <c r="AA48" s="1">
        <v>77</v>
      </c>
      <c r="AB48" s="1">
        <v>3.5</v>
      </c>
      <c r="AC48" s="1">
        <v>5</v>
      </c>
      <c r="AD48" s="1" t="s">
        <v>288</v>
      </c>
      <c r="AE48" s="1">
        <v>282.60000000000002</v>
      </c>
      <c r="AF48" s="1" t="s">
        <v>293</v>
      </c>
      <c r="AG48" s="1" t="s">
        <v>294</v>
      </c>
      <c r="AH48" s="10">
        <f t="shared" si="0"/>
        <v>59.245283018867937</v>
      </c>
      <c r="AI48" s="1" t="s">
        <v>55</v>
      </c>
      <c r="AJ48" s="3">
        <v>43980</v>
      </c>
      <c r="AK48" s="1" t="s">
        <v>56</v>
      </c>
      <c r="AL48" s="1" t="s">
        <v>57</v>
      </c>
      <c r="AM48" s="1">
        <v>58.5</v>
      </c>
      <c r="AN48" s="1">
        <v>54</v>
      </c>
      <c r="AO48" s="1"/>
      <c r="AP48" s="1">
        <v>-24.55</v>
      </c>
      <c r="AQ48" s="1">
        <v>49</v>
      </c>
      <c r="AR48" s="1">
        <v>1</v>
      </c>
      <c r="AS48" s="4">
        <v>44105</v>
      </c>
    </row>
    <row r="49" spans="1:45" x14ac:dyDescent="0.25">
      <c r="A49" s="6"/>
      <c r="B49" s="7"/>
      <c r="C49" s="7"/>
      <c r="D49" s="7"/>
      <c r="E49" s="8"/>
      <c r="F49" s="8"/>
      <c r="G49" s="7"/>
      <c r="H49" s="7"/>
      <c r="I49" s="7"/>
      <c r="J49" s="7"/>
      <c r="K49" s="7"/>
      <c r="L49" s="7"/>
      <c r="M49" s="7"/>
      <c r="N49" s="7"/>
      <c r="O49" s="7"/>
      <c r="P49" s="8"/>
      <c r="Q49" s="8"/>
      <c r="R49" s="7"/>
      <c r="S49" s="7"/>
      <c r="T49" s="7"/>
      <c r="U49" s="7"/>
      <c r="V49" s="7"/>
      <c r="W49" s="7"/>
      <c r="X49" s="7"/>
      <c r="Y49" s="7"/>
      <c r="Z49" s="8"/>
      <c r="AA49" s="7"/>
      <c r="AB49" s="7"/>
      <c r="AC49" s="7"/>
      <c r="AD49" s="7"/>
      <c r="AE49" s="7"/>
      <c r="AF49" s="7"/>
      <c r="AG49" s="7"/>
      <c r="AH49" s="11"/>
      <c r="AI49" s="7"/>
      <c r="AJ49" s="8"/>
      <c r="AK49" s="7"/>
      <c r="AL49" s="7"/>
      <c r="AM49" s="7"/>
      <c r="AN49" s="7"/>
      <c r="AO49" s="7"/>
      <c r="AP49" s="7"/>
      <c r="AQ49" s="7"/>
      <c r="AR49" s="7"/>
      <c r="AS49" s="9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end_test_67_19102020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Stephen Conroy</cp:lastModifiedBy>
  <dcterms:created xsi:type="dcterms:W3CDTF">2020-10-19T16:36:15Z</dcterms:created>
  <dcterms:modified xsi:type="dcterms:W3CDTF">2020-11-03T12:43:59Z</dcterms:modified>
</cp:coreProperties>
</file>