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ephen\Desktop\Intakes 53, 54 and 55\"/>
    </mc:Choice>
  </mc:AlternateContent>
  <xr:revisionPtr revIDLastSave="0" documentId="13_ncr:1_{DEA9483C-3DAA-4174-8668-7B5646333D1E}" xr6:coauthVersionLast="45" xr6:coauthVersionMax="45" xr10:uidLastSave="{00000000-0000-0000-0000-000000000000}"/>
  <bookViews>
    <workbookView xWindow="-120" yWindow="-120" windowWidth="38640" windowHeight="15840" xr2:uid="{00000000-000D-0000-FFFF-FFFF00000000}"/>
  </bookViews>
  <sheets>
    <sheet name="end_test_5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50" i="1" l="1"/>
</calcChain>
</file>

<file path=xl/sharedStrings.xml><?xml version="1.0" encoding="utf-8"?>
<sst xmlns="http://schemas.openxmlformats.org/spreadsheetml/2006/main" count="810" uniqueCount="292">
  <si>
    <t>Year</t>
  </si>
  <si>
    <t>Intake Id</t>
  </si>
  <si>
    <t>Tag</t>
  </si>
  <si>
    <t>Type</t>
  </si>
  <si>
    <t>Date Of Birth</t>
  </si>
  <si>
    <t>Slaughter Date</t>
  </si>
  <si>
    <t>Age In Months</t>
  </si>
  <si>
    <t>Main Breed</t>
  </si>
  <si>
    <t>Breed Breakdown</t>
  </si>
  <si>
    <t>Sire Tag</t>
  </si>
  <si>
    <t>Sire Name</t>
  </si>
  <si>
    <t>Sire Breed</t>
  </si>
  <si>
    <t>Sire Seller</t>
  </si>
  <si>
    <t>Dam Tag</t>
  </si>
  <si>
    <t>Dam Breed(s)</t>
  </si>
  <si>
    <t>Test Starts</t>
  </si>
  <si>
    <t>Test Ends</t>
  </si>
  <si>
    <t>Initial Weight</t>
  </si>
  <si>
    <t>Final Live-weight</t>
  </si>
  <si>
    <t>Feed System</t>
  </si>
  <si>
    <t>Total Feed (kg)</t>
  </si>
  <si>
    <t>Num of days Feed Collected</t>
  </si>
  <si>
    <t>Dry Matter Intake (kg)</t>
  </si>
  <si>
    <t>Average Daily Gain (kg)</t>
  </si>
  <si>
    <t>Feed Efficiency</t>
  </si>
  <si>
    <t>Scan Date</t>
  </si>
  <si>
    <t>Pre-Slaughter Muscular Depth (mm)</t>
  </si>
  <si>
    <t>Pre-Slaughter Fat Depth (mm)</t>
  </si>
  <si>
    <t>Pre-Slaughter Intramuscular Fat</t>
  </si>
  <si>
    <t>Scrotal Circumference</t>
  </si>
  <si>
    <t>Carcass Weight</t>
  </si>
  <si>
    <t>Carcass Conformation</t>
  </si>
  <si>
    <t>Carcass Fat</t>
  </si>
  <si>
    <t>Kill-out percentage</t>
  </si>
  <si>
    <t>Genotype Status</t>
  </si>
  <si>
    <t xml:space="preserve"> Genotyped Date</t>
  </si>
  <si>
    <t>Sample Type</t>
  </si>
  <si>
    <t>Chip Type</t>
  </si>
  <si>
    <t>Terminal Index</t>
  </si>
  <si>
    <t>Terminal Index Reliability</t>
  </si>
  <si>
    <t>Terminal Index Across All Breeds</t>
  </si>
  <si>
    <t>Replacement Index</t>
  </si>
  <si>
    <t>Replacement Index Reliability</t>
  </si>
  <si>
    <t>Replacement Index Across All Breeds</t>
  </si>
  <si>
    <t>(IE)372212720151262</t>
  </si>
  <si>
    <t>Heifer</t>
  </si>
  <si>
    <t>BB</t>
  </si>
  <si>
    <t>BB (50%) x CH (37.5%) x LM (6.25%) x HO (3.13%) x HE (3.13%)</t>
  </si>
  <si>
    <t>WBH</t>
  </si>
  <si>
    <t>HERBERT VD NOORD WATERINGSHOEV</t>
  </si>
  <si>
    <t>DOVEA GENETICS</t>
  </si>
  <si>
    <t>IE131109690745</t>
  </si>
  <si>
    <t>CH x LM</t>
  </si>
  <si>
    <t>INSENTEC</t>
  </si>
  <si>
    <t>U+</t>
  </si>
  <si>
    <t>3=</t>
  </si>
  <si>
    <t>VALID GENOTYPED</t>
  </si>
  <si>
    <t>HAIR</t>
  </si>
  <si>
    <t>IDBV3c</t>
  </si>
  <si>
    <t>(IE)372212720151270</t>
  </si>
  <si>
    <t>BB (50%) x HO (21.88%) x LM (21.88%) x UN (6.25%)</t>
  </si>
  <si>
    <t>OOT</t>
  </si>
  <si>
    <t>TORRES DE L'ECLUSE</t>
  </si>
  <si>
    <t>BOVA</t>
  </si>
  <si>
    <t>IE131109630475</t>
  </si>
  <si>
    <t>LM x HO</t>
  </si>
  <si>
    <t>4-</t>
  </si>
  <si>
    <t>EARTAG</t>
  </si>
  <si>
    <t>IDBV4</t>
  </si>
  <si>
    <t>(IE)372212720161288</t>
  </si>
  <si>
    <t>LM</t>
  </si>
  <si>
    <t>LM (50%) x CH (25%) x HO (12.5%) x HE (9.38%) x FR (3.13%)</t>
  </si>
  <si>
    <t>LM2397</t>
  </si>
  <si>
    <t>BOVA KAISER</t>
  </si>
  <si>
    <t>IE131109660775</t>
  </si>
  <si>
    <t>CH x HO</t>
  </si>
  <si>
    <t>U=</t>
  </si>
  <si>
    <t>3+</t>
  </si>
  <si>
    <t>(IE)372212720171272</t>
  </si>
  <si>
    <t>BB (50%) x LM (21.88%) x HE (12.5%) x HO (9.38%) x UN (6.25%)</t>
  </si>
  <si>
    <t>OHB</t>
  </si>
  <si>
    <t>BOHERARD HURRICANE ET</t>
  </si>
  <si>
    <t>IE131109620409</t>
  </si>
  <si>
    <t>R+</t>
  </si>
  <si>
    <t>(IE)372212720181257</t>
  </si>
  <si>
    <t>CH</t>
  </si>
  <si>
    <t>CH (59.38%) x LM (37.5%) x SH (3.13%)</t>
  </si>
  <si>
    <t>CH2304</t>
  </si>
  <si>
    <t>CLENAGH JASPER 2</t>
  </si>
  <si>
    <t>IE131436240394</t>
  </si>
  <si>
    <t>LM x CH</t>
  </si>
  <si>
    <t>(IE)372212720191258</t>
  </si>
  <si>
    <t>CH (75%) x HE (12.5%) x HO (9.38%) x UN (3.13%)</t>
  </si>
  <si>
    <t>VGO</t>
  </si>
  <si>
    <t>VAGABOND</t>
  </si>
  <si>
    <t>IE131109670784</t>
  </si>
  <si>
    <t>CH x HE</t>
  </si>
  <si>
    <t>(IE)372215948710777</t>
  </si>
  <si>
    <t>AA</t>
  </si>
  <si>
    <t>AA (50%) x LM (28.13%) x SI (12.5%) x CH (9.38%)</t>
  </si>
  <si>
    <t>RGZ</t>
  </si>
  <si>
    <t>TUBRIDMORE GIZMO E.T. (ET)</t>
  </si>
  <si>
    <t>NATIONAL CATTLE BREEDING CNTR</t>
  </si>
  <si>
    <t>IE281611250590</t>
  </si>
  <si>
    <t>LM x SI</t>
  </si>
  <si>
    <t>4+</t>
  </si>
  <si>
    <t>(IE)372215948710785</t>
  </si>
  <si>
    <t>SI</t>
  </si>
  <si>
    <t>SI (50%) x CH (25%) x LM (21.88%) x UN (3.13%)</t>
  </si>
  <si>
    <t>SI4250</t>
  </si>
  <si>
    <t>LIS-NA-RI GUCCI</t>
  </si>
  <si>
    <t>IE201244491084</t>
  </si>
  <si>
    <t>(IE)372216626630955</t>
  </si>
  <si>
    <t>SI (96.88%) x UN (3.13%)</t>
  </si>
  <si>
    <t>SI2367</t>
  </si>
  <si>
    <t>BARNATTIN GEORGE 2</t>
  </si>
  <si>
    <t>GENEIRELAND MATERNAL PROGR</t>
  </si>
  <si>
    <t>IE301319320864</t>
  </si>
  <si>
    <t>SI x UN</t>
  </si>
  <si>
    <t>NO DATA FOUND</t>
  </si>
  <si>
    <t>(IE)372216626680951</t>
  </si>
  <si>
    <t>SI (93.75%) x UN (6.25%)</t>
  </si>
  <si>
    <t>IE301319370720</t>
  </si>
  <si>
    <t>4=</t>
  </si>
  <si>
    <t>(IE)372216626690952</t>
  </si>
  <si>
    <t>SI (93.75%) x LM (3.13%) x UN (3.13%)</t>
  </si>
  <si>
    <t>IE301319340817</t>
  </si>
  <si>
    <t>SI x LM</t>
  </si>
  <si>
    <t>R=</t>
  </si>
  <si>
    <t>(IE)372216627910998</t>
  </si>
  <si>
    <t>BB (50%) x LM (43.75%) x CH (3.13%) x SI (3.13%)</t>
  </si>
  <si>
    <t>S905</t>
  </si>
  <si>
    <t>IMPERIAL DE L'ECLUSE</t>
  </si>
  <si>
    <t>IE371013090712</t>
  </si>
  <si>
    <t>(IE)372216627911006</t>
  </si>
  <si>
    <t>SA</t>
  </si>
  <si>
    <t>SA (75%) x BA (12.5%) x HO (6.25%) x BB (6.25%)</t>
  </si>
  <si>
    <t>PZB</t>
  </si>
  <si>
    <t>BONAPARTE</t>
  </si>
  <si>
    <t>IE371013030888</t>
  </si>
  <si>
    <t>SA x BA</t>
  </si>
  <si>
    <t>3-</t>
  </si>
  <si>
    <t>(IE)372216627920990</t>
  </si>
  <si>
    <t>CH (50%) x LM (25%) x AA (12.5%) x HO (9.38%) x UN (3.13%)</t>
  </si>
  <si>
    <t>CH2159</t>
  </si>
  <si>
    <t>BONDI JACOB</t>
  </si>
  <si>
    <t>IE371013070735</t>
  </si>
  <si>
    <t>LM x AA</t>
  </si>
  <si>
    <t>(IE)372216627950985</t>
  </si>
  <si>
    <t>LM (62.5%) x SA (25%) x HE (9.38%) x UN (3.13%)</t>
  </si>
  <si>
    <t>LM2214</t>
  </si>
  <si>
    <t>IDALGO PP</t>
  </si>
  <si>
    <t>IE371257250188</t>
  </si>
  <si>
    <t>SA x HE</t>
  </si>
  <si>
    <t>(IE)372216627960986</t>
  </si>
  <si>
    <t>BA</t>
  </si>
  <si>
    <t>BA (50%) x CH (25%) x AA (12.5%) x HO (9.38%) x FR (3.13%)</t>
  </si>
  <si>
    <t>BA2308</t>
  </si>
  <si>
    <t>STONELEA INZAGI</t>
  </si>
  <si>
    <t>IE371013030608</t>
  </si>
  <si>
    <t>CH x AA</t>
  </si>
  <si>
    <t>U-</t>
  </si>
  <si>
    <t>(IE)372216627961002</t>
  </si>
  <si>
    <t>BB (50%) x SI (25%) x AA (12.5%) x HO (9.38%) x UN (3.13%)</t>
  </si>
  <si>
    <t>ZSD</t>
  </si>
  <si>
    <t>SERPENTIN D'AU CHENE</t>
  </si>
  <si>
    <t>IE371013050741</t>
  </si>
  <si>
    <t>SI x HO</t>
  </si>
  <si>
    <t>(IE)372216627981012</t>
  </si>
  <si>
    <t>LM (50%) x SA (25%) x BB (12.5%) x HO (6.25%) x AA (6.25%)</t>
  </si>
  <si>
    <t>IE371013080868</t>
  </si>
  <si>
    <t>SA x BB</t>
  </si>
  <si>
    <t>2+</t>
  </si>
  <si>
    <t>(IE)372216627990980</t>
  </si>
  <si>
    <t>SI (50%) x BB (25%) x AA (12.5%) x LM (9.38%) x UN (3.13%)</t>
  </si>
  <si>
    <t>CQA</t>
  </si>
  <si>
    <t>CURAHEEN VIO (ET)</t>
  </si>
  <si>
    <t>EUROGENE/LIC AI BULLS</t>
  </si>
  <si>
    <t>IE371013010795</t>
  </si>
  <si>
    <t>BB x AA</t>
  </si>
  <si>
    <t>2=</t>
  </si>
  <si>
    <t>(IE)372217529730487</t>
  </si>
  <si>
    <t>SI (87.5%) x UN (12.5%)</t>
  </si>
  <si>
    <t>IE301251640199</t>
  </si>
  <si>
    <t>(IE)372217529730495</t>
  </si>
  <si>
    <t>SI (93.75%) x HO (6.25%)</t>
  </si>
  <si>
    <t>IE301251630280</t>
  </si>
  <si>
    <t>(IE)372217529740496</t>
  </si>
  <si>
    <t>IE301251670334</t>
  </si>
  <si>
    <t>(IE)372217529750489</t>
  </si>
  <si>
    <t>SI (93.75%) x HE (6.25%)</t>
  </si>
  <si>
    <t>IE301251640323</t>
  </si>
  <si>
    <t>SI x HE</t>
  </si>
  <si>
    <t>(IE)372217529750497</t>
  </si>
  <si>
    <t>SI (87.5%) x LM (6.25%) x UN (6.25%)</t>
  </si>
  <si>
    <t>IE301251650349</t>
  </si>
  <si>
    <t>(IE)372217529760498</t>
  </si>
  <si>
    <t>SI (100%)</t>
  </si>
  <si>
    <t>IE301251620338</t>
  </si>
  <si>
    <t>(IE)372217529770490</t>
  </si>
  <si>
    <t>(IE)372217529790492</t>
  </si>
  <si>
    <t>SI (90.63%) x UN (6.25%) x HE (3.13%)</t>
  </si>
  <si>
    <t>IE301251640257</t>
  </si>
  <si>
    <t>(IE)372219231010732</t>
  </si>
  <si>
    <t>LM (50%) x CH (34.38%) x HE (6.25%) x AA (6.25%) x UN (3.13%)</t>
  </si>
  <si>
    <t>LM2010</t>
  </si>
  <si>
    <t>RAFFERTYS IMMANUEL</t>
  </si>
  <si>
    <t>IE211231750324</t>
  </si>
  <si>
    <t>(IE)372219231020733</t>
  </si>
  <si>
    <t>LM (93.75%) x SI (6.25%)</t>
  </si>
  <si>
    <t>EBY</t>
  </si>
  <si>
    <t>ELDERBERRY GALAHAD</t>
  </si>
  <si>
    <t>IE211101270632</t>
  </si>
  <si>
    <t>(IE)372219231050736</t>
  </si>
  <si>
    <t>LM (62.5%) x SI (25%) x CH (6.25%) x HE (3.13%) x UN (3.13%)</t>
  </si>
  <si>
    <t>IE211101230620</t>
  </si>
  <si>
    <t>(IE)372219231060737</t>
  </si>
  <si>
    <t>LM (96.88%) x UN (3.13%)</t>
  </si>
  <si>
    <t>ZXT</t>
  </si>
  <si>
    <t>TOMSCHOICE ICEBERG</t>
  </si>
  <si>
    <t>IE211110351100</t>
  </si>
  <si>
    <t>LM x UN</t>
  </si>
  <si>
    <t>(IE)372219231060745</t>
  </si>
  <si>
    <t>LM (75%) x SI (25%)</t>
  </si>
  <si>
    <t>IE211101270582</t>
  </si>
  <si>
    <t>(IE)372219231070738</t>
  </si>
  <si>
    <t>LM (100%)</t>
  </si>
  <si>
    <t>IE341036080362</t>
  </si>
  <si>
    <t>(IE)372219231070746</t>
  </si>
  <si>
    <t>IE301039410255</t>
  </si>
  <si>
    <t>(IE)372219231080739</t>
  </si>
  <si>
    <t>LM (96.88%) x SI (3.13%)</t>
  </si>
  <si>
    <t>IE211101210627</t>
  </si>
  <si>
    <t>(IE)372223460720412</t>
  </si>
  <si>
    <t>CH (50%) x LM (37.5%) x SI (9.38%) x UN (3.13%)</t>
  </si>
  <si>
    <t>CH2000</t>
  </si>
  <si>
    <t>COOM INDURAIN</t>
  </si>
  <si>
    <t>IE351243910256</t>
  </si>
  <si>
    <t>(IE)372223460750415</t>
  </si>
  <si>
    <t>LM (50%) x BB (25%) x HO (15.63%) x FR (9.38%)</t>
  </si>
  <si>
    <t>IE151639411557</t>
  </si>
  <si>
    <t>BB x HO</t>
  </si>
  <si>
    <t>(IE)372223460770409</t>
  </si>
  <si>
    <t>CH (50%) x HO (25%) x AA (21.88%) x UN (3.13%)</t>
  </si>
  <si>
    <t>IE351272174236</t>
  </si>
  <si>
    <t>HO x AA</t>
  </si>
  <si>
    <t>(IE)372223460770417</t>
  </si>
  <si>
    <t>CH (50%) x BB (25%) x HO (12.5%) x FR (12.5%)</t>
  </si>
  <si>
    <t>IE151639431419</t>
  </si>
  <si>
    <t>(IE)372224266810567</t>
  </si>
  <si>
    <t>BB (62.5%) x LM (37.5%)</t>
  </si>
  <si>
    <t>IE331171160423</t>
  </si>
  <si>
    <t>LM x BB</t>
  </si>
  <si>
    <t>(IE)372224266850579</t>
  </si>
  <si>
    <t>ZGM</t>
  </si>
  <si>
    <t>GAMIN</t>
  </si>
  <si>
    <t>IE331171190319</t>
  </si>
  <si>
    <t>(IE)372224266880573</t>
  </si>
  <si>
    <t>BB (75%) x CH (25%)</t>
  </si>
  <si>
    <t>IE331171140330</t>
  </si>
  <si>
    <t>BB x CH</t>
  </si>
  <si>
    <t>(IE)372224266890566</t>
  </si>
  <si>
    <t>LM2156</t>
  </si>
  <si>
    <t>CLONARK JUMBO</t>
  </si>
  <si>
    <t>IE331171140454</t>
  </si>
  <si>
    <t>(IE)372225046110702</t>
  </si>
  <si>
    <t>LM (50%) x HE (37.5%) x SH (6.25%) x UN (6.25%)</t>
  </si>
  <si>
    <t>LM4063</t>
  </si>
  <si>
    <t>AMPERTAINE IFOR</t>
  </si>
  <si>
    <t>IE311057530017</t>
  </si>
  <si>
    <t>HE x UN</t>
  </si>
  <si>
    <t>(IE)372225046190701</t>
  </si>
  <si>
    <t>LM (50%) x PT (25%) x HE (18.75%) x SH (3.13%) x UN (3.13%)</t>
  </si>
  <si>
    <t>IE311057560110</t>
  </si>
  <si>
    <t>PT x HE</t>
  </si>
  <si>
    <t>(IE)372225121170444</t>
  </si>
  <si>
    <t>BA (50%) x CH (34.38%) x UN (9.38%) x SI (6.25%)</t>
  </si>
  <si>
    <t>BA2357</t>
  </si>
  <si>
    <t>TERELTON ISAAC</t>
  </si>
  <si>
    <t>IE341067720164</t>
  </si>
  <si>
    <t>CH x UN</t>
  </si>
  <si>
    <t>(IE)372226811410051</t>
  </si>
  <si>
    <t>AA (50%) x HE (25%) x JE (12.5%) x HO (9.38%) x FR (3.13%)</t>
  </si>
  <si>
    <t>GJB</t>
  </si>
  <si>
    <t>GOULDING JUMBO KING K436 ET</t>
  </si>
  <si>
    <t>IE191521461836</t>
  </si>
  <si>
    <t>HE x JE</t>
  </si>
  <si>
    <t>R-</t>
  </si>
  <si>
    <t>(IE)372226811420044</t>
  </si>
  <si>
    <t>AA (75%) x HO (21.88%) x FR (3.13%)</t>
  </si>
  <si>
    <t>IE191110090904</t>
  </si>
  <si>
    <t>AA x 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</si>
</sst>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0" fillId="0" borderId="10" xfId="0" applyBorder="1" applyAlignment="1">
      <alignment horizontal="center" vertical="center" wrapText="1"/>
    </xf>
    <xf numFmtId="2" fontId="0" fillId="0" borderId="10" xfId="0" applyNumberFormat="1" applyBorder="1" applyAlignment="1">
      <alignment horizontal="center" vertical="center" wrapText="1"/>
    </xf>
    <xf numFmtId="2" fontId="0" fillId="0" borderId="10" xfId="1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15" fontId="0" fillId="0" borderId="10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2" fontId="0" fillId="0" borderId="10" xfId="1" applyNumberFormat="1" applyFon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5" fontId="0" fillId="0" borderId="12" xfId="0" applyNumberFormat="1" applyBorder="1" applyAlignment="1">
      <alignment horizontal="center" vertical="center" wrapText="1"/>
    </xf>
    <xf numFmtId="2" fontId="0" fillId="0" borderId="12" xfId="0" applyNumberFormat="1" applyBorder="1" applyAlignment="1">
      <alignment horizontal="center" vertical="center" wrapText="1"/>
    </xf>
    <xf numFmtId="2" fontId="0" fillId="0" borderId="12" xfId="1" applyNumberFormat="1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90"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20" formatCode="dd\-mmm\-yy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20" formatCode="dd\-mmm\-yy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20" formatCode="dd\-mmm\-yy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20" formatCode="dd\-mmm\-yy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20" formatCode="dd\-mmm\-yy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20" formatCode="dd\-mmm\-yy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0" formatCode="dd\-mmm\-yy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0" formatCode="dd\-mmm\-yy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0" formatCode="dd\-mmm\-yy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0" formatCode="dd\-mmm\-yy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0" formatCode="dd\-mmm\-yy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0" formatCode="dd\-mmm\-yy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AR50" totalsRowCount="1" headerRowDxfId="45" dataDxfId="44">
  <tableColumns count="44">
    <tableColumn id="1" xr3:uid="{00000000-0010-0000-0000-000001000000}" name="Year" dataDxfId="89" totalsRowDxfId="43"/>
    <tableColumn id="2" xr3:uid="{00000000-0010-0000-0000-000002000000}" name="Intake Id" dataDxfId="88" totalsRowDxfId="42"/>
    <tableColumn id="3" xr3:uid="{00000000-0010-0000-0000-000003000000}" name="Tag" dataDxfId="87" totalsRowDxfId="41"/>
    <tableColumn id="4" xr3:uid="{00000000-0010-0000-0000-000004000000}" name="Type" dataDxfId="86" totalsRowDxfId="40"/>
    <tableColumn id="5" xr3:uid="{00000000-0010-0000-0000-000005000000}" name="Date Of Birth" dataDxfId="85" totalsRowDxfId="39"/>
    <tableColumn id="6" xr3:uid="{00000000-0010-0000-0000-000006000000}" name="Slaughter Date" dataDxfId="84" totalsRowDxfId="38"/>
    <tableColumn id="7" xr3:uid="{00000000-0010-0000-0000-000007000000}" name="Age In Months" dataDxfId="83" totalsRowDxfId="37"/>
    <tableColumn id="8" xr3:uid="{00000000-0010-0000-0000-000008000000}" name="Main Breed" dataDxfId="82" totalsRowDxfId="36"/>
    <tableColumn id="9" xr3:uid="{00000000-0010-0000-0000-000009000000}" name="Breed Breakdown" dataDxfId="81" totalsRowDxfId="35"/>
    <tableColumn id="10" xr3:uid="{00000000-0010-0000-0000-00000A000000}" name="Sire Tag" dataDxfId="80" totalsRowDxfId="34"/>
    <tableColumn id="11" xr3:uid="{00000000-0010-0000-0000-00000B000000}" name="Sire Name" dataDxfId="79" totalsRowDxfId="33"/>
    <tableColumn id="12" xr3:uid="{00000000-0010-0000-0000-00000C000000}" name="Sire Breed" dataDxfId="78" totalsRowDxfId="32"/>
    <tableColumn id="13" xr3:uid="{00000000-0010-0000-0000-00000D000000}" name="Sire Seller" dataDxfId="77" totalsRowDxfId="31"/>
    <tableColumn id="14" xr3:uid="{00000000-0010-0000-0000-00000E000000}" name="Dam Tag" dataDxfId="76" totalsRowDxfId="30"/>
    <tableColumn id="15" xr3:uid="{00000000-0010-0000-0000-00000F000000}" name="Dam Breed(s)" dataDxfId="75" totalsRowDxfId="29"/>
    <tableColumn id="16" xr3:uid="{00000000-0010-0000-0000-000010000000}" name="Test Starts" dataDxfId="74" totalsRowDxfId="28"/>
    <tableColumn id="17" xr3:uid="{00000000-0010-0000-0000-000011000000}" name="Test Ends" dataDxfId="73" totalsRowDxfId="27"/>
    <tableColumn id="18" xr3:uid="{00000000-0010-0000-0000-000012000000}" name="Initial Weight" dataDxfId="72" totalsRowDxfId="26"/>
    <tableColumn id="19" xr3:uid="{00000000-0010-0000-0000-000013000000}" name="Final Live-weight" totalsRowFunction="custom" dataDxfId="71" totalsRowDxfId="25">
      <totalsRowFormula>AVERAGE(S2:S49)</totalsRowFormula>
    </tableColumn>
    <tableColumn id="20" xr3:uid="{00000000-0010-0000-0000-000014000000}" name="Feed System" dataDxfId="70" totalsRowDxfId="24"/>
    <tableColumn id="21" xr3:uid="{00000000-0010-0000-0000-000015000000}" name="Total Feed (kg)" dataDxfId="69" totalsRowDxfId="23"/>
    <tableColumn id="22" xr3:uid="{00000000-0010-0000-0000-000016000000}" name="Num of days Feed Collected" dataDxfId="68" totalsRowDxfId="22"/>
    <tableColumn id="23" xr3:uid="{00000000-0010-0000-0000-000017000000}" name="Dry Matter Intake (kg)" dataDxfId="67" totalsRowDxfId="21" dataCellStyle="Comma" totalsRowCellStyle="Comma"/>
    <tableColumn id="24" xr3:uid="{00000000-0010-0000-0000-000018000000}" name="Average Daily Gain (kg)" dataDxfId="66" totalsRowDxfId="20" dataCellStyle="Comma" totalsRowCellStyle="Comma"/>
    <tableColumn id="25" xr3:uid="{00000000-0010-0000-0000-000019000000}" name="Feed Efficiency" dataDxfId="65" totalsRowDxfId="19" dataCellStyle="Comma" totalsRowCellStyle="Comma"/>
    <tableColumn id="26" xr3:uid="{00000000-0010-0000-0000-00001A000000}" name="Scan Date" dataDxfId="64" totalsRowDxfId="18"/>
    <tableColumn id="27" xr3:uid="{00000000-0010-0000-0000-00001B000000}" name="Pre-Slaughter Muscular Depth (mm)" dataDxfId="63" totalsRowDxfId="17"/>
    <tableColumn id="28" xr3:uid="{00000000-0010-0000-0000-00001C000000}" name="Pre-Slaughter Fat Depth (mm)" dataDxfId="62" totalsRowDxfId="16" dataCellStyle="Comma" totalsRowCellStyle="Comma"/>
    <tableColumn id="29" xr3:uid="{00000000-0010-0000-0000-00001D000000}" name="Pre-Slaughter Intramuscular Fat" dataDxfId="61" totalsRowDxfId="15"/>
    <tableColumn id="30" xr3:uid="{00000000-0010-0000-0000-00001E000000}" name="Scrotal Circumference" dataDxfId="60" totalsRowDxfId="14"/>
    <tableColumn id="31" xr3:uid="{00000000-0010-0000-0000-00001F000000}" name="Carcass Weight" dataDxfId="59" totalsRowDxfId="13"/>
    <tableColumn id="32" xr3:uid="{00000000-0010-0000-0000-000020000000}" name="Carcass Conformation" dataDxfId="58" totalsRowDxfId="12"/>
    <tableColumn id="33" xr3:uid="{00000000-0010-0000-0000-000021000000}" name="Carcass Fat" dataDxfId="57" totalsRowDxfId="11"/>
    <tableColumn id="34" xr3:uid="{00000000-0010-0000-0000-000022000000}" name="Kill-out percentage" dataDxfId="56" totalsRowDxfId="10" dataCellStyle="Comma" totalsRowCellStyle="Comma"/>
    <tableColumn id="35" xr3:uid="{00000000-0010-0000-0000-000023000000}" name="Genotype Status" dataDxfId="55" totalsRowDxfId="9"/>
    <tableColumn id="36" xr3:uid="{00000000-0010-0000-0000-000024000000}" name=" Genotyped Date" dataDxfId="54" totalsRowDxfId="8"/>
    <tableColumn id="37" xr3:uid="{00000000-0010-0000-0000-000025000000}" name="Sample Type" dataDxfId="53" totalsRowDxfId="7"/>
    <tableColumn id="38" xr3:uid="{00000000-0010-0000-0000-000026000000}" name="Chip Type" dataDxfId="52" totalsRowDxfId="6"/>
    <tableColumn id="39" xr3:uid="{00000000-0010-0000-0000-000027000000}" name="Terminal Index" dataDxfId="51" totalsRowDxfId="5" dataCellStyle="Comma" totalsRowCellStyle="Comma"/>
    <tableColumn id="40" xr3:uid="{00000000-0010-0000-0000-000028000000}" name="Terminal Index Reliability" dataDxfId="50" totalsRowDxfId="4"/>
    <tableColumn id="41" xr3:uid="{00000000-0010-0000-0000-000029000000}" name="Terminal Index Across All Breeds" dataDxfId="49" totalsRowDxfId="3"/>
    <tableColumn id="42" xr3:uid="{00000000-0010-0000-0000-00002A000000}" name="Replacement Index" dataDxfId="48" totalsRowDxfId="2" dataCellStyle="Comma" totalsRowCellStyle="Comma"/>
    <tableColumn id="43" xr3:uid="{00000000-0010-0000-0000-00002B000000}" name="Replacement Index Reliability" dataDxfId="47" totalsRowDxfId="1"/>
    <tableColumn id="44" xr3:uid="{00000000-0010-0000-0000-00002C000000}" name="Replacement Index Across All Breeds" dataDxfId="46" totalsRowDxfId="0"/>
  </tableColumns>
  <tableStyleInfo name="TableStyleDark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50"/>
  <sheetViews>
    <sheetView tabSelected="1" workbookViewId="0">
      <selection activeCell="S50" sqref="S50"/>
    </sheetView>
  </sheetViews>
  <sheetFormatPr defaultRowHeight="15" x14ac:dyDescent="0.25"/>
  <cols>
    <col min="1" max="1" width="7.140625" style="6" bestFit="1" customWidth="1"/>
    <col min="2" max="2" width="11" style="6" bestFit="1" customWidth="1"/>
    <col min="3" max="3" width="19.28515625" style="6" bestFit="1" customWidth="1"/>
    <col min="4" max="4" width="7.5703125" style="6" bestFit="1" customWidth="1"/>
    <col min="5" max="5" width="10.140625" style="6" bestFit="1" customWidth="1"/>
    <col min="6" max="6" width="11.7109375" style="6" bestFit="1" customWidth="1"/>
    <col min="7" max="7" width="10" style="6" bestFit="1" customWidth="1"/>
    <col min="8" max="8" width="8.5703125" style="6" bestFit="1" customWidth="1"/>
    <col min="9" max="9" width="30.7109375" style="6" customWidth="1"/>
    <col min="10" max="10" width="10.140625" style="6" bestFit="1" customWidth="1"/>
    <col min="11" max="11" width="20.7109375" style="6" customWidth="1"/>
    <col min="12" max="12" width="12.42578125" style="6" bestFit="1" customWidth="1"/>
    <col min="13" max="13" width="17.5703125" style="6" bestFit="1" customWidth="1"/>
    <col min="14" max="14" width="14.7109375" style="6" bestFit="1" customWidth="1"/>
    <col min="15" max="15" width="15.42578125" style="6" bestFit="1" customWidth="1"/>
    <col min="16" max="16" width="12.42578125" style="6" bestFit="1" customWidth="1"/>
    <col min="17" max="17" width="11.5703125" style="6" bestFit="1" customWidth="1"/>
    <col min="18" max="18" width="15.42578125" style="6" bestFit="1" customWidth="1"/>
    <col min="19" max="19" width="12.28515625" style="6" bestFit="1" customWidth="1"/>
    <col min="20" max="20" width="14.5703125" style="6" bestFit="1" customWidth="1"/>
    <col min="21" max="21" width="16.5703125" style="7" bestFit="1" customWidth="1"/>
    <col min="22" max="22" width="16.7109375" style="6" bestFit="1" customWidth="1"/>
    <col min="23" max="23" width="12.7109375" style="8" bestFit="1" customWidth="1"/>
    <col min="24" max="24" width="15.5703125" style="8" bestFit="1" customWidth="1"/>
    <col min="25" max="25" width="16.85546875" style="8" bestFit="1" customWidth="1"/>
    <col min="26" max="26" width="11.85546875" style="6" bestFit="1" customWidth="1"/>
    <col min="27" max="27" width="15.5703125" style="6" bestFit="1" customWidth="1"/>
    <col min="28" max="28" width="15.5703125" style="8" bestFit="1" customWidth="1"/>
    <col min="29" max="29" width="15.5703125" style="6" bestFit="1" customWidth="1"/>
    <col min="30" max="30" width="16.42578125" style="6" bestFit="1" customWidth="1"/>
    <col min="31" max="31" width="16.7109375" style="6" bestFit="1" customWidth="1"/>
    <col min="32" max="32" width="15.7109375" style="6" bestFit="1" customWidth="1"/>
    <col min="33" max="33" width="12.85546875" style="6" bestFit="1" customWidth="1"/>
    <col min="34" max="34" width="13.28515625" style="8" bestFit="1" customWidth="1"/>
    <col min="35" max="35" width="12" style="6" bestFit="1" customWidth="1"/>
    <col min="36" max="36" width="13.5703125" style="6" bestFit="1" customWidth="1"/>
    <col min="37" max="37" width="14.5703125" style="6" bestFit="1" customWidth="1"/>
    <col min="38" max="38" width="12" style="6" bestFit="1" customWidth="1"/>
    <col min="39" max="39" width="16.7109375" style="8" bestFit="1" customWidth="1"/>
    <col min="40" max="41" width="16.7109375" style="6" bestFit="1" customWidth="1"/>
    <col min="42" max="42" width="15" style="8" bestFit="1" customWidth="1"/>
    <col min="43" max="44" width="15" style="6" bestFit="1" customWidth="1"/>
    <col min="45" max="16384" width="9.140625" style="4"/>
  </cols>
  <sheetData>
    <row r="1" spans="1:44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2" t="s">
        <v>20</v>
      </c>
      <c r="V1" s="1" t="s">
        <v>21</v>
      </c>
      <c r="W1" s="3" t="s">
        <v>22</v>
      </c>
      <c r="X1" s="3" t="s">
        <v>23</v>
      </c>
      <c r="Y1" s="3" t="s">
        <v>24</v>
      </c>
      <c r="Z1" s="1" t="s">
        <v>25</v>
      </c>
      <c r="AA1" s="1" t="s">
        <v>26</v>
      </c>
      <c r="AB1" s="3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3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3" t="s">
        <v>38</v>
      </c>
      <c r="AN1" s="1" t="s">
        <v>39</v>
      </c>
      <c r="AO1" s="1" t="s">
        <v>40</v>
      </c>
      <c r="AP1" s="3" t="s">
        <v>41</v>
      </c>
      <c r="AQ1" s="1" t="s">
        <v>42</v>
      </c>
      <c r="AR1" s="1" t="s">
        <v>43</v>
      </c>
    </row>
    <row r="2" spans="1:44" ht="45" x14ac:dyDescent="0.25">
      <c r="A2" s="1">
        <v>2019</v>
      </c>
      <c r="B2" s="1">
        <v>53</v>
      </c>
      <c r="C2" s="1" t="s">
        <v>44</v>
      </c>
      <c r="D2" s="1" t="s">
        <v>45</v>
      </c>
      <c r="E2" s="5">
        <v>43224</v>
      </c>
      <c r="F2" s="5">
        <v>43787</v>
      </c>
      <c r="G2" s="1">
        <v>18</v>
      </c>
      <c r="H2" s="1" t="s">
        <v>46</v>
      </c>
      <c r="I2" s="1" t="s">
        <v>47</v>
      </c>
      <c r="J2" s="1" t="s">
        <v>48</v>
      </c>
      <c r="K2" s="1" t="s">
        <v>49</v>
      </c>
      <c r="L2" s="1" t="s">
        <v>46</v>
      </c>
      <c r="M2" s="1" t="s">
        <v>50</v>
      </c>
      <c r="N2" s="1" t="s">
        <v>51</v>
      </c>
      <c r="O2" s="1" t="s">
        <v>52</v>
      </c>
      <c r="P2" s="5">
        <v>43656</v>
      </c>
      <c r="Q2" s="5">
        <v>43784</v>
      </c>
      <c r="R2" s="1">
        <v>447</v>
      </c>
      <c r="S2" s="1">
        <v>560</v>
      </c>
      <c r="T2" s="1" t="s">
        <v>53</v>
      </c>
      <c r="U2" s="2">
        <v>1111.8</v>
      </c>
      <c r="V2" s="1">
        <v>127</v>
      </c>
      <c r="W2" s="3">
        <v>8.75</v>
      </c>
      <c r="X2" s="3">
        <v>0.88</v>
      </c>
      <c r="Y2" s="3">
        <v>9.94</v>
      </c>
      <c r="Z2" s="5">
        <v>43763</v>
      </c>
      <c r="AA2" s="1">
        <v>73</v>
      </c>
      <c r="AB2" s="3">
        <v>4</v>
      </c>
      <c r="AC2" s="1">
        <v>6</v>
      </c>
      <c r="AD2" s="1"/>
      <c r="AE2" s="1">
        <v>339</v>
      </c>
      <c r="AF2" s="1" t="s">
        <v>54</v>
      </c>
      <c r="AG2" s="1" t="s">
        <v>55</v>
      </c>
      <c r="AH2" s="3">
        <v>60.54</v>
      </c>
      <c r="AI2" s="1" t="s">
        <v>56</v>
      </c>
      <c r="AJ2" s="5">
        <v>43328</v>
      </c>
      <c r="AK2" s="1" t="s">
        <v>57</v>
      </c>
      <c r="AL2" s="1" t="s">
        <v>58</v>
      </c>
      <c r="AM2" s="3">
        <v>106.91</v>
      </c>
      <c r="AN2" s="1">
        <v>49</v>
      </c>
      <c r="AO2" s="1"/>
      <c r="AP2" s="3">
        <v>44.73</v>
      </c>
      <c r="AQ2" s="1">
        <v>43</v>
      </c>
      <c r="AR2" s="1">
        <v>1</v>
      </c>
    </row>
    <row r="3" spans="1:44" ht="30" x14ac:dyDescent="0.25">
      <c r="A3" s="1">
        <v>2019</v>
      </c>
      <c r="B3" s="1">
        <v>53</v>
      </c>
      <c r="C3" s="1" t="s">
        <v>59</v>
      </c>
      <c r="D3" s="1" t="s">
        <v>45</v>
      </c>
      <c r="E3" s="5">
        <v>43269</v>
      </c>
      <c r="F3" s="5">
        <v>43787</v>
      </c>
      <c r="G3" s="1">
        <v>17</v>
      </c>
      <c r="H3" s="1" t="s">
        <v>46</v>
      </c>
      <c r="I3" s="1" t="s">
        <v>60</v>
      </c>
      <c r="J3" s="1" t="s">
        <v>61</v>
      </c>
      <c r="K3" s="1" t="s">
        <v>62</v>
      </c>
      <c r="L3" s="1" t="s">
        <v>46</v>
      </c>
      <c r="M3" s="1" t="s">
        <v>63</v>
      </c>
      <c r="N3" s="1" t="s">
        <v>64</v>
      </c>
      <c r="O3" s="1" t="s">
        <v>65</v>
      </c>
      <c r="P3" s="5">
        <v>43656</v>
      </c>
      <c r="Q3" s="5">
        <v>43784</v>
      </c>
      <c r="R3" s="1">
        <v>520</v>
      </c>
      <c r="S3" s="1">
        <v>688</v>
      </c>
      <c r="T3" s="1" t="s">
        <v>53</v>
      </c>
      <c r="U3" s="2">
        <v>1628.84</v>
      </c>
      <c r="V3" s="1">
        <v>127</v>
      </c>
      <c r="W3" s="3">
        <v>12.83</v>
      </c>
      <c r="X3" s="3">
        <v>1.3</v>
      </c>
      <c r="Y3" s="3">
        <v>9.8699999999999992</v>
      </c>
      <c r="Z3" s="5">
        <v>43763</v>
      </c>
      <c r="AA3" s="1">
        <v>77</v>
      </c>
      <c r="AB3" s="3">
        <v>5</v>
      </c>
      <c r="AC3" s="1">
        <v>5</v>
      </c>
      <c r="AD3" s="1"/>
      <c r="AE3" s="1">
        <v>392</v>
      </c>
      <c r="AF3" s="1" t="s">
        <v>54</v>
      </c>
      <c r="AG3" s="1" t="s">
        <v>66</v>
      </c>
      <c r="AH3" s="3">
        <v>56.98</v>
      </c>
      <c r="AI3" s="1" t="s">
        <v>56</v>
      </c>
      <c r="AJ3" s="5">
        <v>43656</v>
      </c>
      <c r="AK3" s="1" t="s">
        <v>67</v>
      </c>
      <c r="AL3" s="1" t="s">
        <v>68</v>
      </c>
      <c r="AM3" s="3">
        <v>132.35</v>
      </c>
      <c r="AN3" s="1">
        <v>48</v>
      </c>
      <c r="AO3" s="1"/>
      <c r="AP3" s="3">
        <v>83.96</v>
      </c>
      <c r="AQ3" s="1">
        <v>42</v>
      </c>
      <c r="AR3" s="1">
        <v>3</v>
      </c>
    </row>
    <row r="4" spans="1:44" ht="30" x14ac:dyDescent="0.25">
      <c r="A4" s="1">
        <v>2019</v>
      </c>
      <c r="B4" s="1">
        <v>53</v>
      </c>
      <c r="C4" s="1" t="s">
        <v>69</v>
      </c>
      <c r="D4" s="1" t="s">
        <v>45</v>
      </c>
      <c r="E4" s="5">
        <v>43312</v>
      </c>
      <c r="F4" s="5">
        <v>43787</v>
      </c>
      <c r="G4" s="1">
        <v>15</v>
      </c>
      <c r="H4" s="1" t="s">
        <v>70</v>
      </c>
      <c r="I4" s="1" t="s">
        <v>71</v>
      </c>
      <c r="J4" s="1" t="s">
        <v>72</v>
      </c>
      <c r="K4" s="1" t="s">
        <v>73</v>
      </c>
      <c r="L4" s="1" t="s">
        <v>70</v>
      </c>
      <c r="M4" s="1" t="s">
        <v>63</v>
      </c>
      <c r="N4" s="1" t="s">
        <v>74</v>
      </c>
      <c r="O4" s="1" t="s">
        <v>75</v>
      </c>
      <c r="P4" s="5">
        <v>43656</v>
      </c>
      <c r="Q4" s="5">
        <v>43784</v>
      </c>
      <c r="R4" s="1">
        <v>446</v>
      </c>
      <c r="S4" s="1">
        <v>570</v>
      </c>
      <c r="T4" s="1" t="s">
        <v>53</v>
      </c>
      <c r="U4" s="2">
        <v>1223.9000000000001</v>
      </c>
      <c r="V4" s="1">
        <v>127</v>
      </c>
      <c r="W4" s="3">
        <v>9.64</v>
      </c>
      <c r="X4" s="3">
        <v>0.96</v>
      </c>
      <c r="Y4" s="3">
        <v>10.039999999999999</v>
      </c>
      <c r="Z4" s="5">
        <v>43763</v>
      </c>
      <c r="AA4" s="1">
        <v>76</v>
      </c>
      <c r="AB4" s="3">
        <v>6.5</v>
      </c>
      <c r="AC4" s="1">
        <v>5</v>
      </c>
      <c r="AD4" s="1"/>
      <c r="AE4" s="1">
        <v>342</v>
      </c>
      <c r="AF4" s="1" t="s">
        <v>76</v>
      </c>
      <c r="AG4" s="1" t="s">
        <v>77</v>
      </c>
      <c r="AH4" s="3">
        <v>60</v>
      </c>
      <c r="AI4" s="1" t="s">
        <v>56</v>
      </c>
      <c r="AJ4" s="5">
        <v>43656</v>
      </c>
      <c r="AK4" s="1" t="s">
        <v>67</v>
      </c>
      <c r="AL4" s="1" t="s">
        <v>68</v>
      </c>
      <c r="AM4" s="3">
        <v>113.23</v>
      </c>
      <c r="AN4" s="1">
        <v>47</v>
      </c>
      <c r="AO4" s="1"/>
      <c r="AP4" s="3">
        <v>86.85</v>
      </c>
      <c r="AQ4" s="1">
        <v>42</v>
      </c>
      <c r="AR4" s="1">
        <v>4</v>
      </c>
    </row>
    <row r="5" spans="1:44" ht="45" x14ac:dyDescent="0.25">
      <c r="A5" s="1">
        <v>2019</v>
      </c>
      <c r="B5" s="1">
        <v>53</v>
      </c>
      <c r="C5" s="1" t="s">
        <v>78</v>
      </c>
      <c r="D5" s="1" t="s">
        <v>45</v>
      </c>
      <c r="E5" s="5">
        <v>43270</v>
      </c>
      <c r="F5" s="5">
        <v>43787</v>
      </c>
      <c r="G5" s="1">
        <v>16</v>
      </c>
      <c r="H5" s="1" t="s">
        <v>46</v>
      </c>
      <c r="I5" s="1" t="s">
        <v>79</v>
      </c>
      <c r="J5" s="1" t="s">
        <v>80</v>
      </c>
      <c r="K5" s="1" t="s">
        <v>81</v>
      </c>
      <c r="L5" s="1" t="s">
        <v>46</v>
      </c>
      <c r="M5" s="1" t="s">
        <v>50</v>
      </c>
      <c r="N5" s="1" t="s">
        <v>82</v>
      </c>
      <c r="O5" s="1" t="s">
        <v>65</v>
      </c>
      <c r="P5" s="5">
        <v>43656</v>
      </c>
      <c r="Q5" s="5">
        <v>43784</v>
      </c>
      <c r="R5" s="1">
        <v>489</v>
      </c>
      <c r="S5" s="1">
        <v>620</v>
      </c>
      <c r="T5" s="1" t="s">
        <v>53</v>
      </c>
      <c r="U5" s="2">
        <v>1473.65</v>
      </c>
      <c r="V5" s="1">
        <v>127</v>
      </c>
      <c r="W5" s="3">
        <v>11.6</v>
      </c>
      <c r="X5" s="3">
        <v>1.02</v>
      </c>
      <c r="Y5" s="3">
        <v>11.37</v>
      </c>
      <c r="Z5" s="5">
        <v>43763</v>
      </c>
      <c r="AA5" s="1">
        <v>76</v>
      </c>
      <c r="AB5" s="3">
        <v>6</v>
      </c>
      <c r="AC5" s="1">
        <v>7</v>
      </c>
      <c r="AD5" s="1"/>
      <c r="AE5" s="1">
        <v>353</v>
      </c>
      <c r="AF5" s="1" t="s">
        <v>83</v>
      </c>
      <c r="AG5" s="1" t="s">
        <v>55</v>
      </c>
      <c r="AH5" s="3">
        <v>56.94</v>
      </c>
      <c r="AI5" s="1" t="s">
        <v>56</v>
      </c>
      <c r="AJ5" s="5">
        <v>43616</v>
      </c>
      <c r="AK5" s="1" t="s">
        <v>67</v>
      </c>
      <c r="AL5" s="1" t="s">
        <v>68</v>
      </c>
      <c r="AM5" s="3">
        <v>123.58</v>
      </c>
      <c r="AN5" s="1">
        <v>48</v>
      </c>
      <c r="AO5" s="1"/>
      <c r="AP5" s="3">
        <v>98.5</v>
      </c>
      <c r="AQ5" s="1">
        <v>42</v>
      </c>
      <c r="AR5" s="1">
        <v>4</v>
      </c>
    </row>
    <row r="6" spans="1:44" ht="30" x14ac:dyDescent="0.25">
      <c r="A6" s="1">
        <v>2019</v>
      </c>
      <c r="B6" s="1">
        <v>53</v>
      </c>
      <c r="C6" s="1" t="s">
        <v>84</v>
      </c>
      <c r="D6" s="1" t="s">
        <v>45</v>
      </c>
      <c r="E6" s="5">
        <v>43221</v>
      </c>
      <c r="F6" s="5">
        <v>43787</v>
      </c>
      <c r="G6" s="1">
        <v>18</v>
      </c>
      <c r="H6" s="1" t="s">
        <v>85</v>
      </c>
      <c r="I6" s="1" t="s">
        <v>86</v>
      </c>
      <c r="J6" s="1" t="s">
        <v>87</v>
      </c>
      <c r="K6" s="1" t="s">
        <v>88</v>
      </c>
      <c r="L6" s="1" t="s">
        <v>85</v>
      </c>
      <c r="M6" s="1" t="s">
        <v>50</v>
      </c>
      <c r="N6" s="1" t="s">
        <v>89</v>
      </c>
      <c r="O6" s="1" t="s">
        <v>90</v>
      </c>
      <c r="P6" s="5">
        <v>43656</v>
      </c>
      <c r="Q6" s="5">
        <v>43784</v>
      </c>
      <c r="R6" s="1">
        <v>489</v>
      </c>
      <c r="S6" s="1">
        <v>650</v>
      </c>
      <c r="T6" s="1" t="s">
        <v>53</v>
      </c>
      <c r="U6" s="2">
        <v>1241.3900000000001</v>
      </c>
      <c r="V6" s="1">
        <v>128</v>
      </c>
      <c r="W6" s="3">
        <v>9.6999999999999993</v>
      </c>
      <c r="X6" s="3">
        <v>1.25</v>
      </c>
      <c r="Y6" s="3">
        <v>7.76</v>
      </c>
      <c r="Z6" s="5">
        <v>43763</v>
      </c>
      <c r="AA6" s="1">
        <v>76</v>
      </c>
      <c r="AB6" s="3">
        <v>5.5</v>
      </c>
      <c r="AC6" s="1">
        <v>6</v>
      </c>
      <c r="AD6" s="1"/>
      <c r="AE6" s="1">
        <v>369</v>
      </c>
      <c r="AF6" s="1" t="s">
        <v>76</v>
      </c>
      <c r="AG6" s="1" t="s">
        <v>77</v>
      </c>
      <c r="AH6" s="3">
        <v>56.77</v>
      </c>
      <c r="AI6" s="1" t="s">
        <v>56</v>
      </c>
      <c r="AJ6" s="5">
        <v>43634</v>
      </c>
      <c r="AK6" s="1" t="s">
        <v>67</v>
      </c>
      <c r="AL6" s="1" t="s">
        <v>68</v>
      </c>
      <c r="AM6" s="3">
        <v>116.5</v>
      </c>
      <c r="AN6" s="1">
        <v>49</v>
      </c>
      <c r="AO6" s="1"/>
      <c r="AP6" s="3">
        <v>49</v>
      </c>
      <c r="AQ6" s="1">
        <v>44</v>
      </c>
      <c r="AR6" s="1">
        <v>2</v>
      </c>
    </row>
    <row r="7" spans="1:44" ht="30" x14ac:dyDescent="0.25">
      <c r="A7" s="1">
        <v>2019</v>
      </c>
      <c r="B7" s="1">
        <v>53</v>
      </c>
      <c r="C7" s="1" t="s">
        <v>91</v>
      </c>
      <c r="D7" s="1" t="s">
        <v>45</v>
      </c>
      <c r="E7" s="5">
        <v>43222</v>
      </c>
      <c r="F7" s="5">
        <v>43787</v>
      </c>
      <c r="G7" s="1">
        <v>18</v>
      </c>
      <c r="H7" s="1" t="s">
        <v>85</v>
      </c>
      <c r="I7" s="1" t="s">
        <v>92</v>
      </c>
      <c r="J7" s="1" t="s">
        <v>93</v>
      </c>
      <c r="K7" s="1" t="s">
        <v>94</v>
      </c>
      <c r="L7" s="1" t="s">
        <v>85</v>
      </c>
      <c r="M7" s="1" t="s">
        <v>50</v>
      </c>
      <c r="N7" s="1" t="s">
        <v>95</v>
      </c>
      <c r="O7" s="1" t="s">
        <v>96</v>
      </c>
      <c r="P7" s="5">
        <v>43656</v>
      </c>
      <c r="Q7" s="5">
        <v>43705</v>
      </c>
      <c r="R7" s="1">
        <v>546</v>
      </c>
      <c r="S7" s="1">
        <v>648</v>
      </c>
      <c r="T7" s="1" t="s">
        <v>53</v>
      </c>
      <c r="U7" s="2">
        <v>450.08</v>
      </c>
      <c r="V7" s="1">
        <v>49</v>
      </c>
      <c r="W7" s="3">
        <v>9.19</v>
      </c>
      <c r="X7" s="3">
        <v>0.79</v>
      </c>
      <c r="Y7" s="3">
        <v>11.63</v>
      </c>
      <c r="Z7" s="5">
        <v>43763</v>
      </c>
      <c r="AA7" s="1"/>
      <c r="AB7" s="3"/>
      <c r="AC7" s="1"/>
      <c r="AD7" s="1"/>
      <c r="AE7" s="1">
        <v>366</v>
      </c>
      <c r="AF7" s="1" t="s">
        <v>83</v>
      </c>
      <c r="AG7" s="1" t="s">
        <v>66</v>
      </c>
      <c r="AH7" s="3">
        <v>56.48</v>
      </c>
      <c r="AI7" s="1" t="s">
        <v>56</v>
      </c>
      <c r="AJ7" s="5">
        <v>43798</v>
      </c>
      <c r="AK7" s="1" t="s">
        <v>67</v>
      </c>
      <c r="AL7" s="1" t="s">
        <v>68</v>
      </c>
      <c r="AM7" s="3">
        <v>97.93</v>
      </c>
      <c r="AN7" s="1">
        <v>34</v>
      </c>
      <c r="AO7" s="1"/>
      <c r="AP7" s="3">
        <v>30.74</v>
      </c>
      <c r="AQ7" s="1">
        <v>32</v>
      </c>
      <c r="AR7" s="1">
        <v>1</v>
      </c>
    </row>
    <row r="8" spans="1:44" ht="30" x14ac:dyDescent="0.25">
      <c r="A8" s="1">
        <v>2019</v>
      </c>
      <c r="B8" s="1">
        <v>53</v>
      </c>
      <c r="C8" s="1" t="s">
        <v>97</v>
      </c>
      <c r="D8" s="1" t="s">
        <v>45</v>
      </c>
      <c r="E8" s="5">
        <v>43285</v>
      </c>
      <c r="F8" s="5">
        <v>43787</v>
      </c>
      <c r="G8" s="1">
        <v>16</v>
      </c>
      <c r="H8" s="1" t="s">
        <v>98</v>
      </c>
      <c r="I8" s="1" t="s">
        <v>99</v>
      </c>
      <c r="J8" s="1" t="s">
        <v>100</v>
      </c>
      <c r="K8" s="1" t="s">
        <v>101</v>
      </c>
      <c r="L8" s="1" t="s">
        <v>98</v>
      </c>
      <c r="M8" s="1" t="s">
        <v>102</v>
      </c>
      <c r="N8" s="1" t="s">
        <v>103</v>
      </c>
      <c r="O8" s="1" t="s">
        <v>104</v>
      </c>
      <c r="P8" s="5">
        <v>43656</v>
      </c>
      <c r="Q8" s="5">
        <v>43784</v>
      </c>
      <c r="R8" s="1">
        <v>442</v>
      </c>
      <c r="S8" s="1">
        <v>574</v>
      </c>
      <c r="T8" s="1" t="s">
        <v>53</v>
      </c>
      <c r="U8" s="2">
        <v>1121.95</v>
      </c>
      <c r="V8" s="1">
        <v>128</v>
      </c>
      <c r="W8" s="3">
        <v>8.77</v>
      </c>
      <c r="X8" s="3">
        <v>1.02</v>
      </c>
      <c r="Y8" s="3">
        <v>8.6</v>
      </c>
      <c r="Z8" s="5">
        <v>43763</v>
      </c>
      <c r="AA8" s="1">
        <v>69</v>
      </c>
      <c r="AB8" s="3">
        <v>10</v>
      </c>
      <c r="AC8" s="1">
        <v>8</v>
      </c>
      <c r="AD8" s="1"/>
      <c r="AE8" s="1">
        <v>324</v>
      </c>
      <c r="AF8" s="1" t="s">
        <v>76</v>
      </c>
      <c r="AG8" s="1" t="s">
        <v>105</v>
      </c>
      <c r="AH8" s="3">
        <v>56.45</v>
      </c>
      <c r="AI8" s="1" t="s">
        <v>56</v>
      </c>
      <c r="AJ8" s="5">
        <v>43613</v>
      </c>
      <c r="AK8" s="1" t="s">
        <v>67</v>
      </c>
      <c r="AL8" s="1" t="s">
        <v>68</v>
      </c>
      <c r="AM8" s="3">
        <v>85.25</v>
      </c>
      <c r="AN8" s="1">
        <v>51</v>
      </c>
      <c r="AO8" s="1"/>
      <c r="AP8" s="3">
        <v>171.99</v>
      </c>
      <c r="AQ8" s="1">
        <v>48</v>
      </c>
      <c r="AR8" s="1">
        <v>5</v>
      </c>
    </row>
    <row r="9" spans="1:44" ht="30" x14ac:dyDescent="0.25">
      <c r="A9" s="1">
        <v>2019</v>
      </c>
      <c r="B9" s="1">
        <v>53</v>
      </c>
      <c r="C9" s="1" t="s">
        <v>106</v>
      </c>
      <c r="D9" s="1" t="s">
        <v>45</v>
      </c>
      <c r="E9" s="5">
        <v>43290</v>
      </c>
      <c r="F9" s="5">
        <v>43787</v>
      </c>
      <c r="G9" s="1">
        <v>16</v>
      </c>
      <c r="H9" s="1" t="s">
        <v>107</v>
      </c>
      <c r="I9" s="1" t="s">
        <v>108</v>
      </c>
      <c r="J9" s="1" t="s">
        <v>109</v>
      </c>
      <c r="K9" s="1" t="s">
        <v>110</v>
      </c>
      <c r="L9" s="1" t="s">
        <v>107</v>
      </c>
      <c r="M9" s="1" t="s">
        <v>102</v>
      </c>
      <c r="N9" s="1" t="s">
        <v>111</v>
      </c>
      <c r="O9" s="1" t="s">
        <v>52</v>
      </c>
      <c r="P9" s="5">
        <v>43656</v>
      </c>
      <c r="Q9" s="5">
        <v>43784</v>
      </c>
      <c r="R9" s="1">
        <v>405</v>
      </c>
      <c r="S9" s="1">
        <v>538</v>
      </c>
      <c r="T9" s="1" t="s">
        <v>53</v>
      </c>
      <c r="U9" s="2">
        <v>1202.02</v>
      </c>
      <c r="V9" s="1">
        <v>128</v>
      </c>
      <c r="W9" s="3">
        <v>9.39</v>
      </c>
      <c r="X9" s="3">
        <v>1.03</v>
      </c>
      <c r="Y9" s="3">
        <v>9.1199999999999992</v>
      </c>
      <c r="Z9" s="5">
        <v>43763</v>
      </c>
      <c r="AA9" s="1">
        <v>78</v>
      </c>
      <c r="AB9" s="3">
        <v>5.5</v>
      </c>
      <c r="AC9" s="1">
        <v>6</v>
      </c>
      <c r="AD9" s="1"/>
      <c r="AE9" s="1">
        <v>306</v>
      </c>
      <c r="AF9" s="1" t="s">
        <v>83</v>
      </c>
      <c r="AG9" s="1" t="s">
        <v>55</v>
      </c>
      <c r="AH9" s="3">
        <v>56.88</v>
      </c>
      <c r="AI9" s="1" t="s">
        <v>56</v>
      </c>
      <c r="AJ9" s="5">
        <v>43599</v>
      </c>
      <c r="AK9" s="1" t="s">
        <v>67</v>
      </c>
      <c r="AL9" s="1" t="s">
        <v>68</v>
      </c>
      <c r="AM9" s="3">
        <v>84.21</v>
      </c>
      <c r="AN9" s="1">
        <v>47</v>
      </c>
      <c r="AO9" s="1"/>
      <c r="AP9" s="3">
        <v>106.82</v>
      </c>
      <c r="AQ9" s="1">
        <v>44</v>
      </c>
      <c r="AR9" s="1">
        <v>5</v>
      </c>
    </row>
    <row r="10" spans="1:44" ht="30" x14ac:dyDescent="0.25">
      <c r="A10" s="1">
        <v>2019</v>
      </c>
      <c r="B10" s="1">
        <v>53</v>
      </c>
      <c r="C10" s="1" t="s">
        <v>112</v>
      </c>
      <c r="D10" s="1" t="s">
        <v>45</v>
      </c>
      <c r="E10" s="5">
        <v>43231</v>
      </c>
      <c r="F10" s="5">
        <v>43787</v>
      </c>
      <c r="G10" s="1">
        <v>18</v>
      </c>
      <c r="H10" s="1" t="s">
        <v>107</v>
      </c>
      <c r="I10" s="1" t="s">
        <v>113</v>
      </c>
      <c r="J10" s="1" t="s">
        <v>114</v>
      </c>
      <c r="K10" s="1" t="s">
        <v>115</v>
      </c>
      <c r="L10" s="1" t="s">
        <v>107</v>
      </c>
      <c r="M10" s="1" t="s">
        <v>116</v>
      </c>
      <c r="N10" s="1" t="s">
        <v>117</v>
      </c>
      <c r="O10" s="1" t="s">
        <v>118</v>
      </c>
      <c r="P10" s="5">
        <v>43656</v>
      </c>
      <c r="Q10" s="5">
        <v>43784</v>
      </c>
      <c r="R10" s="1">
        <v>480</v>
      </c>
      <c r="S10" s="1">
        <v>628</v>
      </c>
      <c r="T10" s="1" t="s">
        <v>53</v>
      </c>
      <c r="U10" s="2">
        <v>1640.47</v>
      </c>
      <c r="V10" s="1">
        <v>128</v>
      </c>
      <c r="W10" s="3">
        <v>12.82</v>
      </c>
      <c r="X10" s="3">
        <v>1.1499999999999999</v>
      </c>
      <c r="Y10" s="3">
        <v>11.15</v>
      </c>
      <c r="Z10" s="5">
        <v>43763</v>
      </c>
      <c r="AA10" s="1">
        <v>80</v>
      </c>
      <c r="AB10" s="3">
        <v>9</v>
      </c>
      <c r="AC10" s="1">
        <v>7</v>
      </c>
      <c r="AD10" s="1"/>
      <c r="AE10" s="1">
        <v>342</v>
      </c>
      <c r="AF10" s="1" t="s">
        <v>83</v>
      </c>
      <c r="AG10" s="1" t="s">
        <v>105</v>
      </c>
      <c r="AH10" s="3">
        <v>54.46</v>
      </c>
      <c r="AI10" s="1" t="s">
        <v>56</v>
      </c>
      <c r="AJ10" s="5">
        <v>43600</v>
      </c>
      <c r="AK10" s="1" t="s">
        <v>67</v>
      </c>
      <c r="AL10" s="1" t="s">
        <v>68</v>
      </c>
      <c r="AM10" s="3">
        <v>70.260000000000005</v>
      </c>
      <c r="AN10" s="1">
        <v>31</v>
      </c>
      <c r="AO10" s="1"/>
      <c r="AP10" s="3">
        <v>98.29</v>
      </c>
      <c r="AQ10" s="1">
        <v>22</v>
      </c>
      <c r="AR10" s="1">
        <v>4</v>
      </c>
    </row>
    <row r="11" spans="1:44" ht="30" x14ac:dyDescent="0.25">
      <c r="A11" s="1">
        <v>2019</v>
      </c>
      <c r="B11" s="1">
        <v>53</v>
      </c>
      <c r="C11" s="1" t="s">
        <v>120</v>
      </c>
      <c r="D11" s="1" t="s">
        <v>45</v>
      </c>
      <c r="E11" s="5">
        <v>43221</v>
      </c>
      <c r="F11" s="5">
        <v>43787</v>
      </c>
      <c r="G11" s="1">
        <v>18</v>
      </c>
      <c r="H11" s="1" t="s">
        <v>107</v>
      </c>
      <c r="I11" s="1" t="s">
        <v>121</v>
      </c>
      <c r="J11" s="1" t="s">
        <v>114</v>
      </c>
      <c r="K11" s="1" t="s">
        <v>115</v>
      </c>
      <c r="L11" s="1" t="s">
        <v>107</v>
      </c>
      <c r="M11" s="1" t="s">
        <v>116</v>
      </c>
      <c r="N11" s="1" t="s">
        <v>122</v>
      </c>
      <c r="O11" s="1" t="s">
        <v>118</v>
      </c>
      <c r="P11" s="5">
        <v>43656</v>
      </c>
      <c r="Q11" s="5">
        <v>43784</v>
      </c>
      <c r="R11" s="1">
        <v>530</v>
      </c>
      <c r="S11" s="1">
        <v>708</v>
      </c>
      <c r="T11" s="1" t="s">
        <v>53</v>
      </c>
      <c r="U11" s="2">
        <v>1799.38</v>
      </c>
      <c r="V11" s="1">
        <v>128</v>
      </c>
      <c r="W11" s="3">
        <v>14.06</v>
      </c>
      <c r="X11" s="3">
        <v>1.38</v>
      </c>
      <c r="Y11" s="3">
        <v>10.19</v>
      </c>
      <c r="Z11" s="5">
        <v>43763</v>
      </c>
      <c r="AA11" s="1">
        <v>90</v>
      </c>
      <c r="AB11" s="3">
        <v>6.5</v>
      </c>
      <c r="AC11" s="1">
        <v>8</v>
      </c>
      <c r="AD11" s="1"/>
      <c r="AE11" s="1">
        <v>396</v>
      </c>
      <c r="AF11" s="1" t="s">
        <v>76</v>
      </c>
      <c r="AG11" s="1" t="s">
        <v>123</v>
      </c>
      <c r="AH11" s="3">
        <v>55.93</v>
      </c>
      <c r="AI11" s="1" t="s">
        <v>56</v>
      </c>
      <c r="AJ11" s="5">
        <v>43601</v>
      </c>
      <c r="AK11" s="1" t="s">
        <v>67</v>
      </c>
      <c r="AL11" s="1" t="s">
        <v>68</v>
      </c>
      <c r="AM11" s="3">
        <v>60.78</v>
      </c>
      <c r="AN11" s="1">
        <v>31</v>
      </c>
      <c r="AO11" s="1"/>
      <c r="AP11" s="3">
        <v>89.04</v>
      </c>
      <c r="AQ11" s="1">
        <v>22</v>
      </c>
      <c r="AR11" s="1">
        <v>4</v>
      </c>
    </row>
    <row r="12" spans="1:44" ht="30" x14ac:dyDescent="0.25">
      <c r="A12" s="1">
        <v>2019</v>
      </c>
      <c r="B12" s="1">
        <v>53</v>
      </c>
      <c r="C12" s="1" t="s">
        <v>124</v>
      </c>
      <c r="D12" s="1" t="s">
        <v>45</v>
      </c>
      <c r="E12" s="5">
        <v>43225</v>
      </c>
      <c r="F12" s="5">
        <v>43787</v>
      </c>
      <c r="G12" s="1">
        <v>18</v>
      </c>
      <c r="H12" s="1" t="s">
        <v>107</v>
      </c>
      <c r="I12" s="1" t="s">
        <v>125</v>
      </c>
      <c r="J12" s="1" t="s">
        <v>114</v>
      </c>
      <c r="K12" s="1" t="s">
        <v>115</v>
      </c>
      <c r="L12" s="1" t="s">
        <v>107</v>
      </c>
      <c r="M12" s="1" t="s">
        <v>116</v>
      </c>
      <c r="N12" s="1" t="s">
        <v>126</v>
      </c>
      <c r="O12" s="1" t="s">
        <v>127</v>
      </c>
      <c r="P12" s="5">
        <v>43656</v>
      </c>
      <c r="Q12" s="5">
        <v>43784</v>
      </c>
      <c r="R12" s="1">
        <v>485</v>
      </c>
      <c r="S12" s="1">
        <v>608</v>
      </c>
      <c r="T12" s="1" t="s">
        <v>53</v>
      </c>
      <c r="U12" s="2">
        <v>1438.97</v>
      </c>
      <c r="V12" s="1">
        <v>127</v>
      </c>
      <c r="W12" s="3">
        <v>11.33</v>
      </c>
      <c r="X12" s="3">
        <v>0.95</v>
      </c>
      <c r="Y12" s="3">
        <v>11.93</v>
      </c>
      <c r="Z12" s="5">
        <v>43763</v>
      </c>
      <c r="AA12" s="1">
        <v>82</v>
      </c>
      <c r="AB12" s="3">
        <v>6.5</v>
      </c>
      <c r="AC12" s="1">
        <v>6</v>
      </c>
      <c r="AD12" s="1"/>
      <c r="AE12" s="1">
        <v>327</v>
      </c>
      <c r="AF12" s="1" t="s">
        <v>128</v>
      </c>
      <c r="AG12" s="1" t="s">
        <v>123</v>
      </c>
      <c r="AH12" s="3">
        <v>53.78</v>
      </c>
      <c r="AI12" s="1" t="s">
        <v>56</v>
      </c>
      <c r="AJ12" s="5">
        <v>43423</v>
      </c>
      <c r="AK12" s="1" t="s">
        <v>57</v>
      </c>
      <c r="AL12" s="1" t="s">
        <v>58</v>
      </c>
      <c r="AM12" s="3">
        <v>50.74</v>
      </c>
      <c r="AN12" s="1">
        <v>46</v>
      </c>
      <c r="AO12" s="1"/>
      <c r="AP12" s="3">
        <v>98.4</v>
      </c>
      <c r="AQ12" s="1">
        <v>41</v>
      </c>
      <c r="AR12" s="1">
        <v>4</v>
      </c>
    </row>
    <row r="13" spans="1:44" ht="30" x14ac:dyDescent="0.25">
      <c r="A13" s="1">
        <v>2019</v>
      </c>
      <c r="B13" s="1">
        <v>53</v>
      </c>
      <c r="C13" s="1" t="s">
        <v>129</v>
      </c>
      <c r="D13" s="1" t="s">
        <v>45</v>
      </c>
      <c r="E13" s="5">
        <v>43256</v>
      </c>
      <c r="F13" s="5">
        <v>43787</v>
      </c>
      <c r="G13" s="1">
        <v>17</v>
      </c>
      <c r="H13" s="1" t="s">
        <v>46</v>
      </c>
      <c r="I13" s="1" t="s">
        <v>130</v>
      </c>
      <c r="J13" s="1" t="s">
        <v>131</v>
      </c>
      <c r="K13" s="1" t="s">
        <v>132</v>
      </c>
      <c r="L13" s="1" t="s">
        <v>46</v>
      </c>
      <c r="M13" s="1" t="s">
        <v>50</v>
      </c>
      <c r="N13" s="1" t="s">
        <v>133</v>
      </c>
      <c r="O13" s="1" t="s">
        <v>104</v>
      </c>
      <c r="P13" s="5">
        <v>43656</v>
      </c>
      <c r="Q13" s="5">
        <v>43784</v>
      </c>
      <c r="R13" s="1">
        <v>512</v>
      </c>
      <c r="S13" s="1">
        <v>640</v>
      </c>
      <c r="T13" s="1" t="s">
        <v>53</v>
      </c>
      <c r="U13" s="2">
        <v>1515.57</v>
      </c>
      <c r="V13" s="1">
        <v>125</v>
      </c>
      <c r="W13" s="3">
        <v>12.12</v>
      </c>
      <c r="X13" s="3">
        <v>0.99</v>
      </c>
      <c r="Y13" s="3">
        <v>12.24</v>
      </c>
      <c r="Z13" s="5">
        <v>43763</v>
      </c>
      <c r="AA13" s="1">
        <v>79</v>
      </c>
      <c r="AB13" s="3">
        <v>4</v>
      </c>
      <c r="AC13" s="1">
        <v>5</v>
      </c>
      <c r="AD13" s="1"/>
      <c r="AE13" s="1">
        <v>382</v>
      </c>
      <c r="AF13" s="1" t="s">
        <v>54</v>
      </c>
      <c r="AG13" s="1" t="s">
        <v>55</v>
      </c>
      <c r="AH13" s="3">
        <v>59.69</v>
      </c>
      <c r="AI13" s="1" t="s">
        <v>56</v>
      </c>
      <c r="AJ13" s="5">
        <v>43798</v>
      </c>
      <c r="AK13" s="1" t="s">
        <v>67</v>
      </c>
      <c r="AL13" s="1" t="s">
        <v>68</v>
      </c>
      <c r="AM13" s="3">
        <v>127.86</v>
      </c>
      <c r="AN13" s="1">
        <v>33</v>
      </c>
      <c r="AO13" s="1"/>
      <c r="AP13" s="3">
        <v>-22.17</v>
      </c>
      <c r="AQ13" s="1">
        <v>27</v>
      </c>
      <c r="AR13" s="1">
        <v>1</v>
      </c>
    </row>
    <row r="14" spans="1:44" ht="30" x14ac:dyDescent="0.25">
      <c r="A14" s="1">
        <v>2019</v>
      </c>
      <c r="B14" s="1">
        <v>53</v>
      </c>
      <c r="C14" s="1" t="s">
        <v>134</v>
      </c>
      <c r="D14" s="1" t="s">
        <v>45</v>
      </c>
      <c r="E14" s="5">
        <v>43259</v>
      </c>
      <c r="F14" s="5">
        <v>43787</v>
      </c>
      <c r="G14" s="1">
        <v>17</v>
      </c>
      <c r="H14" s="1" t="s">
        <v>135</v>
      </c>
      <c r="I14" s="1" t="s">
        <v>136</v>
      </c>
      <c r="J14" s="1" t="s">
        <v>137</v>
      </c>
      <c r="K14" s="1" t="s">
        <v>138</v>
      </c>
      <c r="L14" s="1" t="s">
        <v>135</v>
      </c>
      <c r="M14" s="1" t="s">
        <v>102</v>
      </c>
      <c r="N14" s="1" t="s">
        <v>139</v>
      </c>
      <c r="O14" s="1" t="s">
        <v>140</v>
      </c>
      <c r="P14" s="5">
        <v>43656</v>
      </c>
      <c r="Q14" s="5">
        <v>43784</v>
      </c>
      <c r="R14" s="1">
        <v>448</v>
      </c>
      <c r="S14" s="1">
        <v>582</v>
      </c>
      <c r="T14" s="1" t="s">
        <v>53</v>
      </c>
      <c r="U14" s="2">
        <v>1314.02</v>
      </c>
      <c r="V14" s="1">
        <v>126</v>
      </c>
      <c r="W14" s="3">
        <v>10.43</v>
      </c>
      <c r="X14" s="3">
        <v>1.04</v>
      </c>
      <c r="Y14" s="3">
        <v>10.029999999999999</v>
      </c>
      <c r="Z14" s="5">
        <v>43763</v>
      </c>
      <c r="AA14" s="1">
        <v>78</v>
      </c>
      <c r="AB14" s="3">
        <v>4</v>
      </c>
      <c r="AC14" s="1">
        <v>6</v>
      </c>
      <c r="AD14" s="1"/>
      <c r="AE14" s="1">
        <v>329</v>
      </c>
      <c r="AF14" s="1" t="s">
        <v>83</v>
      </c>
      <c r="AG14" s="1" t="s">
        <v>141</v>
      </c>
      <c r="AH14" s="3">
        <v>56.53</v>
      </c>
      <c r="AI14" s="1" t="s">
        <v>56</v>
      </c>
      <c r="AJ14" s="5">
        <v>43656</v>
      </c>
      <c r="AK14" s="1" t="s">
        <v>67</v>
      </c>
      <c r="AL14" s="1" t="s">
        <v>68</v>
      </c>
      <c r="AM14" s="3">
        <v>104.88</v>
      </c>
      <c r="AN14" s="1">
        <v>48</v>
      </c>
      <c r="AO14" s="1"/>
      <c r="AP14" s="3">
        <v>135.49</v>
      </c>
      <c r="AQ14" s="1">
        <v>47</v>
      </c>
      <c r="AR14" s="1">
        <v>5</v>
      </c>
    </row>
    <row r="15" spans="1:44" ht="45" x14ac:dyDescent="0.25">
      <c r="A15" s="1">
        <v>2019</v>
      </c>
      <c r="B15" s="1">
        <v>53</v>
      </c>
      <c r="C15" s="1" t="s">
        <v>142</v>
      </c>
      <c r="D15" s="1" t="s">
        <v>45</v>
      </c>
      <c r="E15" s="5">
        <v>43253</v>
      </c>
      <c r="F15" s="5">
        <v>43787</v>
      </c>
      <c r="G15" s="1">
        <v>17</v>
      </c>
      <c r="H15" s="1" t="s">
        <v>85</v>
      </c>
      <c r="I15" s="1" t="s">
        <v>143</v>
      </c>
      <c r="J15" s="1" t="s">
        <v>144</v>
      </c>
      <c r="K15" s="1" t="s">
        <v>145</v>
      </c>
      <c r="L15" s="1" t="s">
        <v>85</v>
      </c>
      <c r="M15" s="1" t="s">
        <v>116</v>
      </c>
      <c r="N15" s="1" t="s">
        <v>146</v>
      </c>
      <c r="O15" s="1" t="s">
        <v>147</v>
      </c>
      <c r="P15" s="5">
        <v>43656</v>
      </c>
      <c r="Q15" s="5">
        <v>43784</v>
      </c>
      <c r="R15" s="1">
        <v>438</v>
      </c>
      <c r="S15" s="1">
        <v>588</v>
      </c>
      <c r="T15" s="1" t="s">
        <v>53</v>
      </c>
      <c r="U15" s="2">
        <v>1273.01</v>
      </c>
      <c r="V15" s="1">
        <v>128</v>
      </c>
      <c r="W15" s="3">
        <v>9.9499999999999993</v>
      </c>
      <c r="X15" s="3">
        <v>1.1599999999999999</v>
      </c>
      <c r="Y15" s="3">
        <v>8.58</v>
      </c>
      <c r="Z15" s="5">
        <v>43763</v>
      </c>
      <c r="AA15" s="1">
        <v>76</v>
      </c>
      <c r="AB15" s="3">
        <v>7.5</v>
      </c>
      <c r="AC15" s="1">
        <v>5</v>
      </c>
      <c r="AD15" s="1"/>
      <c r="AE15" s="1">
        <v>324</v>
      </c>
      <c r="AF15" s="1" t="s">
        <v>83</v>
      </c>
      <c r="AG15" s="1" t="s">
        <v>66</v>
      </c>
      <c r="AH15" s="3">
        <v>55.1</v>
      </c>
      <c r="AI15" s="1" t="s">
        <v>56</v>
      </c>
      <c r="AJ15" s="5">
        <v>43798</v>
      </c>
      <c r="AK15" s="1" t="s">
        <v>67</v>
      </c>
      <c r="AL15" s="1" t="s">
        <v>68</v>
      </c>
      <c r="AM15" s="3">
        <v>100.66</v>
      </c>
      <c r="AN15" s="1">
        <v>32</v>
      </c>
      <c r="AO15" s="1"/>
      <c r="AP15" s="3">
        <v>51.26</v>
      </c>
      <c r="AQ15" s="1">
        <v>25</v>
      </c>
      <c r="AR15" s="1">
        <v>2</v>
      </c>
    </row>
    <row r="16" spans="1:44" ht="30" x14ac:dyDescent="0.25">
      <c r="A16" s="1">
        <v>2019</v>
      </c>
      <c r="B16" s="1">
        <v>53</v>
      </c>
      <c r="C16" s="1" t="s">
        <v>148</v>
      </c>
      <c r="D16" s="1" t="s">
        <v>45</v>
      </c>
      <c r="E16" s="5">
        <v>43245</v>
      </c>
      <c r="F16" s="5">
        <v>43787</v>
      </c>
      <c r="G16" s="1">
        <v>17</v>
      </c>
      <c r="H16" s="1" t="s">
        <v>70</v>
      </c>
      <c r="I16" s="1" t="s">
        <v>149</v>
      </c>
      <c r="J16" s="1" t="s">
        <v>150</v>
      </c>
      <c r="K16" s="1" t="s">
        <v>151</v>
      </c>
      <c r="L16" s="1" t="s">
        <v>70</v>
      </c>
      <c r="M16" s="1" t="s">
        <v>102</v>
      </c>
      <c r="N16" s="1" t="s">
        <v>152</v>
      </c>
      <c r="O16" s="1" t="s">
        <v>153</v>
      </c>
      <c r="P16" s="5">
        <v>43656</v>
      </c>
      <c r="Q16" s="5">
        <v>43784</v>
      </c>
      <c r="R16" s="1">
        <v>481</v>
      </c>
      <c r="S16" s="1">
        <v>614</v>
      </c>
      <c r="T16" s="1" t="s">
        <v>53</v>
      </c>
      <c r="U16" s="2">
        <v>1394.6</v>
      </c>
      <c r="V16" s="1">
        <v>128</v>
      </c>
      <c r="W16" s="3">
        <v>10.9</v>
      </c>
      <c r="X16" s="3">
        <v>1.03</v>
      </c>
      <c r="Y16" s="3">
        <v>10.58</v>
      </c>
      <c r="Z16" s="5">
        <v>43763</v>
      </c>
      <c r="AA16" s="1">
        <v>75</v>
      </c>
      <c r="AB16" s="3">
        <v>7</v>
      </c>
      <c r="AC16" s="1">
        <v>5</v>
      </c>
      <c r="AD16" s="1"/>
      <c r="AE16" s="1">
        <v>336</v>
      </c>
      <c r="AF16" s="1" t="s">
        <v>128</v>
      </c>
      <c r="AG16" s="1" t="s">
        <v>77</v>
      </c>
      <c r="AH16" s="3">
        <v>54.72</v>
      </c>
      <c r="AI16" s="1" t="s">
        <v>56</v>
      </c>
      <c r="AJ16" s="5">
        <v>43656</v>
      </c>
      <c r="AK16" s="1" t="s">
        <v>67</v>
      </c>
      <c r="AL16" s="1" t="s">
        <v>68</v>
      </c>
      <c r="AM16" s="3">
        <v>71.61</v>
      </c>
      <c r="AN16" s="1">
        <v>48</v>
      </c>
      <c r="AO16" s="1"/>
      <c r="AP16" s="3">
        <v>133.55000000000001</v>
      </c>
      <c r="AQ16" s="1">
        <v>43</v>
      </c>
      <c r="AR16" s="1">
        <v>5</v>
      </c>
    </row>
    <row r="17" spans="1:44" ht="30" x14ac:dyDescent="0.25">
      <c r="A17" s="1">
        <v>2019</v>
      </c>
      <c r="B17" s="1">
        <v>53</v>
      </c>
      <c r="C17" s="1" t="s">
        <v>154</v>
      </c>
      <c r="D17" s="1" t="s">
        <v>45</v>
      </c>
      <c r="E17" s="5">
        <v>43248</v>
      </c>
      <c r="F17" s="5">
        <v>43787</v>
      </c>
      <c r="G17" s="1">
        <v>17</v>
      </c>
      <c r="H17" s="1" t="s">
        <v>155</v>
      </c>
      <c r="I17" s="1" t="s">
        <v>156</v>
      </c>
      <c r="J17" s="1" t="s">
        <v>157</v>
      </c>
      <c r="K17" s="1" t="s">
        <v>158</v>
      </c>
      <c r="L17" s="1" t="s">
        <v>155</v>
      </c>
      <c r="M17" s="1" t="s">
        <v>102</v>
      </c>
      <c r="N17" s="1" t="s">
        <v>159</v>
      </c>
      <c r="O17" s="1" t="s">
        <v>160</v>
      </c>
      <c r="P17" s="5">
        <v>43656</v>
      </c>
      <c r="Q17" s="5">
        <v>43784</v>
      </c>
      <c r="R17" s="1">
        <v>478</v>
      </c>
      <c r="S17" s="1">
        <v>606</v>
      </c>
      <c r="T17" s="1" t="s">
        <v>53</v>
      </c>
      <c r="U17" s="2">
        <v>1341.86</v>
      </c>
      <c r="V17" s="1">
        <v>125</v>
      </c>
      <c r="W17" s="3">
        <v>10.73</v>
      </c>
      <c r="X17" s="3">
        <v>0.99</v>
      </c>
      <c r="Y17" s="3">
        <v>10.84</v>
      </c>
      <c r="Z17" s="5">
        <v>43763</v>
      </c>
      <c r="AA17" s="1">
        <v>72</v>
      </c>
      <c r="AB17" s="3">
        <v>7.5</v>
      </c>
      <c r="AC17" s="1">
        <v>6</v>
      </c>
      <c r="AD17" s="1"/>
      <c r="AE17" s="1">
        <v>344</v>
      </c>
      <c r="AF17" s="1" t="s">
        <v>161</v>
      </c>
      <c r="AG17" s="1" t="s">
        <v>77</v>
      </c>
      <c r="AH17" s="3">
        <v>56.77</v>
      </c>
      <c r="AI17" s="1" t="s">
        <v>56</v>
      </c>
      <c r="AJ17" s="5">
        <v>43798</v>
      </c>
      <c r="AK17" s="1" t="s">
        <v>67</v>
      </c>
      <c r="AL17" s="1" t="s">
        <v>68</v>
      </c>
      <c r="AM17" s="3">
        <v>105.67</v>
      </c>
      <c r="AN17" s="1">
        <v>31</v>
      </c>
      <c r="AO17" s="1"/>
      <c r="AP17" s="3">
        <v>50.34</v>
      </c>
      <c r="AQ17" s="1">
        <v>26</v>
      </c>
      <c r="AR17" s="1">
        <v>2</v>
      </c>
    </row>
    <row r="18" spans="1:44" ht="30" x14ac:dyDescent="0.25">
      <c r="A18" s="1">
        <v>2019</v>
      </c>
      <c r="B18" s="1">
        <v>53</v>
      </c>
      <c r="C18" s="1" t="s">
        <v>162</v>
      </c>
      <c r="D18" s="1" t="s">
        <v>45</v>
      </c>
      <c r="E18" s="5">
        <v>43261</v>
      </c>
      <c r="F18" s="5">
        <v>43787</v>
      </c>
      <c r="G18" s="1">
        <v>17</v>
      </c>
      <c r="H18" s="1" t="s">
        <v>46</v>
      </c>
      <c r="I18" s="1" t="s">
        <v>163</v>
      </c>
      <c r="J18" s="1" t="s">
        <v>164</v>
      </c>
      <c r="K18" s="1" t="s">
        <v>165</v>
      </c>
      <c r="L18" s="1" t="s">
        <v>46</v>
      </c>
      <c r="M18" s="1" t="s">
        <v>102</v>
      </c>
      <c r="N18" s="1" t="s">
        <v>166</v>
      </c>
      <c r="O18" s="1" t="s">
        <v>167</v>
      </c>
      <c r="P18" s="5">
        <v>43656</v>
      </c>
      <c r="Q18" s="5">
        <v>43784</v>
      </c>
      <c r="R18" s="1">
        <v>423</v>
      </c>
      <c r="S18" s="1">
        <v>554</v>
      </c>
      <c r="T18" s="1" t="s">
        <v>53</v>
      </c>
      <c r="U18" s="2">
        <v>1296.78</v>
      </c>
      <c r="V18" s="1">
        <v>126</v>
      </c>
      <c r="W18" s="3">
        <v>10.29</v>
      </c>
      <c r="X18" s="3">
        <v>1.02</v>
      </c>
      <c r="Y18" s="3">
        <v>10.09</v>
      </c>
      <c r="Z18" s="5">
        <v>43763</v>
      </c>
      <c r="AA18" s="1">
        <v>73</v>
      </c>
      <c r="AB18" s="3">
        <v>5.5</v>
      </c>
      <c r="AC18" s="1">
        <v>5</v>
      </c>
      <c r="AD18" s="1"/>
      <c r="AE18" s="1">
        <v>316</v>
      </c>
      <c r="AF18" s="1" t="s">
        <v>83</v>
      </c>
      <c r="AG18" s="1" t="s">
        <v>66</v>
      </c>
      <c r="AH18" s="3">
        <v>57.04</v>
      </c>
      <c r="AI18" s="1" t="s">
        <v>56</v>
      </c>
      <c r="AJ18" s="5">
        <v>43656</v>
      </c>
      <c r="AK18" s="1" t="s">
        <v>67</v>
      </c>
      <c r="AL18" s="1" t="s">
        <v>68</v>
      </c>
      <c r="AM18" s="3">
        <v>96.51</v>
      </c>
      <c r="AN18" s="1">
        <v>48</v>
      </c>
      <c r="AO18" s="1"/>
      <c r="AP18" s="3">
        <v>94.02</v>
      </c>
      <c r="AQ18" s="1">
        <v>44</v>
      </c>
      <c r="AR18" s="1">
        <v>4</v>
      </c>
    </row>
    <row r="19" spans="1:44" ht="30" x14ac:dyDescent="0.25">
      <c r="A19" s="1">
        <v>2019</v>
      </c>
      <c r="B19" s="1">
        <v>53</v>
      </c>
      <c r="C19" s="1" t="s">
        <v>168</v>
      </c>
      <c r="D19" s="1" t="s">
        <v>45</v>
      </c>
      <c r="E19" s="5">
        <v>43259</v>
      </c>
      <c r="F19" s="5">
        <v>43787</v>
      </c>
      <c r="G19" s="1">
        <v>17</v>
      </c>
      <c r="H19" s="1" t="s">
        <v>70</v>
      </c>
      <c r="I19" s="1" t="s">
        <v>169</v>
      </c>
      <c r="J19" s="1" t="s">
        <v>150</v>
      </c>
      <c r="K19" s="1" t="s">
        <v>151</v>
      </c>
      <c r="L19" s="1" t="s">
        <v>70</v>
      </c>
      <c r="M19" s="1" t="s">
        <v>102</v>
      </c>
      <c r="N19" s="1" t="s">
        <v>170</v>
      </c>
      <c r="O19" s="1" t="s">
        <v>171</v>
      </c>
      <c r="P19" s="5">
        <v>43656</v>
      </c>
      <c r="Q19" s="5">
        <v>43784</v>
      </c>
      <c r="R19" s="1">
        <v>450</v>
      </c>
      <c r="S19" s="1">
        <v>608</v>
      </c>
      <c r="T19" s="1" t="s">
        <v>53</v>
      </c>
      <c r="U19" s="2">
        <v>1413.82</v>
      </c>
      <c r="V19" s="1">
        <v>128</v>
      </c>
      <c r="W19" s="3">
        <v>11.05</v>
      </c>
      <c r="X19" s="3">
        <v>1.22</v>
      </c>
      <c r="Y19" s="3">
        <v>9.06</v>
      </c>
      <c r="Z19" s="5">
        <v>43763</v>
      </c>
      <c r="AA19" s="1">
        <v>79</v>
      </c>
      <c r="AB19" s="3">
        <v>5</v>
      </c>
      <c r="AC19" s="1">
        <v>7</v>
      </c>
      <c r="AD19" s="1"/>
      <c r="AE19" s="1">
        <v>344</v>
      </c>
      <c r="AF19" s="1" t="s">
        <v>83</v>
      </c>
      <c r="AG19" s="1" t="s">
        <v>172</v>
      </c>
      <c r="AH19" s="3">
        <v>56.58</v>
      </c>
      <c r="AI19" s="1" t="s">
        <v>56</v>
      </c>
      <c r="AJ19" s="5">
        <v>43656</v>
      </c>
      <c r="AK19" s="1" t="s">
        <v>67</v>
      </c>
      <c r="AL19" s="1" t="s">
        <v>68</v>
      </c>
      <c r="AM19" s="3">
        <v>88.6</v>
      </c>
      <c r="AN19" s="1">
        <v>48</v>
      </c>
      <c r="AO19" s="1"/>
      <c r="AP19" s="3">
        <v>91.62</v>
      </c>
      <c r="AQ19" s="1">
        <v>43</v>
      </c>
      <c r="AR19" s="1">
        <v>4</v>
      </c>
    </row>
    <row r="20" spans="1:44" ht="30" x14ac:dyDescent="0.25">
      <c r="A20" s="1">
        <v>2019</v>
      </c>
      <c r="B20" s="1">
        <v>53</v>
      </c>
      <c r="C20" s="1" t="s">
        <v>173</v>
      </c>
      <c r="D20" s="1" t="s">
        <v>45</v>
      </c>
      <c r="E20" s="5">
        <v>43240</v>
      </c>
      <c r="F20" s="5">
        <v>43787</v>
      </c>
      <c r="G20" s="1">
        <v>17</v>
      </c>
      <c r="H20" s="1" t="s">
        <v>107</v>
      </c>
      <c r="I20" s="1" t="s">
        <v>174</v>
      </c>
      <c r="J20" s="1" t="s">
        <v>175</v>
      </c>
      <c r="K20" s="1" t="s">
        <v>176</v>
      </c>
      <c r="L20" s="1" t="s">
        <v>107</v>
      </c>
      <c r="M20" s="1" t="s">
        <v>177</v>
      </c>
      <c r="N20" s="1" t="s">
        <v>178</v>
      </c>
      <c r="O20" s="1" t="s">
        <v>179</v>
      </c>
      <c r="P20" s="5">
        <v>43656</v>
      </c>
      <c r="Q20" s="5">
        <v>43784</v>
      </c>
      <c r="R20" s="1">
        <v>409</v>
      </c>
      <c r="S20" s="1">
        <v>536</v>
      </c>
      <c r="T20" s="1" t="s">
        <v>53</v>
      </c>
      <c r="U20" s="2">
        <v>1116.3900000000001</v>
      </c>
      <c r="V20" s="1">
        <v>128</v>
      </c>
      <c r="W20" s="3">
        <v>8.7200000000000006</v>
      </c>
      <c r="X20" s="3">
        <v>0.98</v>
      </c>
      <c r="Y20" s="3">
        <v>8.9</v>
      </c>
      <c r="Z20" s="5">
        <v>43763</v>
      </c>
      <c r="AA20" s="1">
        <v>76</v>
      </c>
      <c r="AB20" s="3">
        <v>4.5</v>
      </c>
      <c r="AC20" s="1">
        <v>6</v>
      </c>
      <c r="AD20" s="1"/>
      <c r="AE20" s="1">
        <v>311</v>
      </c>
      <c r="AF20" s="1" t="s">
        <v>76</v>
      </c>
      <c r="AG20" s="1" t="s">
        <v>180</v>
      </c>
      <c r="AH20" s="3">
        <v>58.02</v>
      </c>
      <c r="AI20" s="1" t="s">
        <v>56</v>
      </c>
      <c r="AJ20" s="5">
        <v>43328</v>
      </c>
      <c r="AK20" s="1" t="s">
        <v>57</v>
      </c>
      <c r="AL20" s="1" t="s">
        <v>58</v>
      </c>
      <c r="AM20" s="3">
        <v>83.12</v>
      </c>
      <c r="AN20" s="1">
        <v>49</v>
      </c>
      <c r="AO20" s="1"/>
      <c r="AP20" s="3">
        <v>68.650000000000006</v>
      </c>
      <c r="AQ20" s="1">
        <v>48</v>
      </c>
      <c r="AR20" s="1">
        <v>3</v>
      </c>
    </row>
    <row r="21" spans="1:44" ht="30" x14ac:dyDescent="0.25">
      <c r="A21" s="1">
        <v>2019</v>
      </c>
      <c r="B21" s="1">
        <v>53</v>
      </c>
      <c r="C21" s="1" t="s">
        <v>181</v>
      </c>
      <c r="D21" s="1" t="s">
        <v>45</v>
      </c>
      <c r="E21" s="5">
        <v>43230</v>
      </c>
      <c r="F21" s="5">
        <v>43787</v>
      </c>
      <c r="G21" s="1">
        <v>18</v>
      </c>
      <c r="H21" s="1" t="s">
        <v>107</v>
      </c>
      <c r="I21" s="1" t="s">
        <v>182</v>
      </c>
      <c r="J21" s="1" t="s">
        <v>114</v>
      </c>
      <c r="K21" s="1" t="s">
        <v>115</v>
      </c>
      <c r="L21" s="1" t="s">
        <v>107</v>
      </c>
      <c r="M21" s="1" t="s">
        <v>116</v>
      </c>
      <c r="N21" s="1" t="s">
        <v>183</v>
      </c>
      <c r="O21" s="1" t="s">
        <v>118</v>
      </c>
      <c r="P21" s="5">
        <v>43656</v>
      </c>
      <c r="Q21" s="5">
        <v>43784</v>
      </c>
      <c r="R21" s="1">
        <v>382</v>
      </c>
      <c r="S21" s="1">
        <v>512</v>
      </c>
      <c r="T21" s="1" t="s">
        <v>53</v>
      </c>
      <c r="U21" s="2">
        <v>1294.18</v>
      </c>
      <c r="V21" s="1">
        <v>128</v>
      </c>
      <c r="W21" s="3">
        <v>10.11</v>
      </c>
      <c r="X21" s="3">
        <v>1.01</v>
      </c>
      <c r="Y21" s="3">
        <v>10.01</v>
      </c>
      <c r="Z21" s="5">
        <v>43763</v>
      </c>
      <c r="AA21" s="1">
        <v>70</v>
      </c>
      <c r="AB21" s="3">
        <v>5.5</v>
      </c>
      <c r="AC21" s="1">
        <v>6</v>
      </c>
      <c r="AD21" s="1"/>
      <c r="AE21" s="1">
        <v>281</v>
      </c>
      <c r="AF21" s="1" t="s">
        <v>83</v>
      </c>
      <c r="AG21" s="1" t="s">
        <v>55</v>
      </c>
      <c r="AH21" s="3">
        <v>54.88</v>
      </c>
      <c r="AI21" s="1" t="s">
        <v>56</v>
      </c>
      <c r="AJ21" s="5">
        <v>43656</v>
      </c>
      <c r="AK21" s="1" t="s">
        <v>67</v>
      </c>
      <c r="AL21" s="1" t="s">
        <v>68</v>
      </c>
      <c r="AM21" s="3">
        <v>39.090000000000003</v>
      </c>
      <c r="AN21" s="1">
        <v>31</v>
      </c>
      <c r="AO21" s="1"/>
      <c r="AP21" s="3">
        <v>53.61</v>
      </c>
      <c r="AQ21" s="1">
        <v>23</v>
      </c>
      <c r="AR21" s="1">
        <v>2</v>
      </c>
    </row>
    <row r="22" spans="1:44" ht="30" x14ac:dyDescent="0.25">
      <c r="A22" s="1">
        <v>2019</v>
      </c>
      <c r="B22" s="1">
        <v>53</v>
      </c>
      <c r="C22" s="1" t="s">
        <v>184</v>
      </c>
      <c r="D22" s="1" t="s">
        <v>45</v>
      </c>
      <c r="E22" s="5">
        <v>43234</v>
      </c>
      <c r="F22" s="5">
        <v>43787</v>
      </c>
      <c r="G22" s="1">
        <v>18</v>
      </c>
      <c r="H22" s="1" t="s">
        <v>107</v>
      </c>
      <c r="I22" s="1" t="s">
        <v>185</v>
      </c>
      <c r="J22" s="1" t="s">
        <v>114</v>
      </c>
      <c r="K22" s="1" t="s">
        <v>115</v>
      </c>
      <c r="L22" s="1" t="s">
        <v>107</v>
      </c>
      <c r="M22" s="1" t="s">
        <v>116</v>
      </c>
      <c r="N22" s="1" t="s">
        <v>186</v>
      </c>
      <c r="O22" s="1" t="s">
        <v>167</v>
      </c>
      <c r="P22" s="5">
        <v>43656</v>
      </c>
      <c r="Q22" s="5">
        <v>43784</v>
      </c>
      <c r="R22" s="1">
        <v>584</v>
      </c>
      <c r="S22" s="1">
        <v>768</v>
      </c>
      <c r="T22" s="1" t="s">
        <v>53</v>
      </c>
      <c r="U22" s="2">
        <v>1753.28</v>
      </c>
      <c r="V22" s="1">
        <v>128</v>
      </c>
      <c r="W22" s="3">
        <v>13.7</v>
      </c>
      <c r="X22" s="3">
        <v>1.43</v>
      </c>
      <c r="Y22" s="3">
        <v>9.58</v>
      </c>
      <c r="Z22" s="5">
        <v>43763</v>
      </c>
      <c r="AA22" s="1">
        <v>88</v>
      </c>
      <c r="AB22" s="3">
        <v>9</v>
      </c>
      <c r="AC22" s="1">
        <v>6</v>
      </c>
      <c r="AD22" s="1"/>
      <c r="AE22" s="1">
        <v>443</v>
      </c>
      <c r="AF22" s="1" t="s">
        <v>83</v>
      </c>
      <c r="AG22" s="1" t="s">
        <v>123</v>
      </c>
      <c r="AH22" s="3">
        <v>57.68</v>
      </c>
      <c r="AI22" s="1" t="s">
        <v>56</v>
      </c>
      <c r="AJ22" s="5">
        <v>43798</v>
      </c>
      <c r="AK22" s="1" t="s">
        <v>67</v>
      </c>
      <c r="AL22" s="1" t="s">
        <v>68</v>
      </c>
      <c r="AM22" s="3">
        <v>66.05</v>
      </c>
      <c r="AN22" s="1">
        <v>32</v>
      </c>
      <c r="AO22" s="1"/>
      <c r="AP22" s="3">
        <v>93.91</v>
      </c>
      <c r="AQ22" s="1">
        <v>24</v>
      </c>
      <c r="AR22" s="1">
        <v>4</v>
      </c>
    </row>
    <row r="23" spans="1:44" ht="30" x14ac:dyDescent="0.25">
      <c r="A23" s="1">
        <v>2019</v>
      </c>
      <c r="B23" s="1">
        <v>53</v>
      </c>
      <c r="C23" s="1" t="s">
        <v>187</v>
      </c>
      <c r="D23" s="1" t="s">
        <v>45</v>
      </c>
      <c r="E23" s="5">
        <v>43237</v>
      </c>
      <c r="F23" s="5">
        <v>43787</v>
      </c>
      <c r="G23" s="1">
        <v>18</v>
      </c>
      <c r="H23" s="1" t="s">
        <v>107</v>
      </c>
      <c r="I23" s="1" t="s">
        <v>113</v>
      </c>
      <c r="J23" s="1" t="s">
        <v>114</v>
      </c>
      <c r="K23" s="1" t="s">
        <v>115</v>
      </c>
      <c r="L23" s="1" t="s">
        <v>107</v>
      </c>
      <c r="M23" s="1" t="s">
        <v>116</v>
      </c>
      <c r="N23" s="1" t="s">
        <v>188</v>
      </c>
      <c r="O23" s="1" t="s">
        <v>118</v>
      </c>
      <c r="P23" s="5">
        <v>43656</v>
      </c>
      <c r="Q23" s="5">
        <v>43784</v>
      </c>
      <c r="R23" s="1">
        <v>489</v>
      </c>
      <c r="S23" s="1">
        <v>584</v>
      </c>
      <c r="T23" s="1" t="s">
        <v>53</v>
      </c>
      <c r="U23" s="2">
        <v>1209.3599999999999</v>
      </c>
      <c r="V23" s="1">
        <v>128</v>
      </c>
      <c r="W23" s="3">
        <v>9.4499999999999993</v>
      </c>
      <c r="X23" s="3">
        <v>0.74</v>
      </c>
      <c r="Y23" s="3">
        <v>12.77</v>
      </c>
      <c r="Z23" s="5">
        <v>43763</v>
      </c>
      <c r="AA23" s="1">
        <v>86</v>
      </c>
      <c r="AB23" s="3">
        <v>4</v>
      </c>
      <c r="AC23" s="1">
        <v>5</v>
      </c>
      <c r="AD23" s="1"/>
      <c r="AE23" s="1">
        <v>321</v>
      </c>
      <c r="AF23" s="1" t="s">
        <v>128</v>
      </c>
      <c r="AG23" s="1" t="s">
        <v>55</v>
      </c>
      <c r="AH23" s="3">
        <v>54.97</v>
      </c>
      <c r="AI23" s="1" t="s">
        <v>56</v>
      </c>
      <c r="AJ23" s="5">
        <v>43656</v>
      </c>
      <c r="AK23" s="1" t="s">
        <v>67</v>
      </c>
      <c r="AL23" s="1" t="s">
        <v>68</v>
      </c>
      <c r="AM23" s="3">
        <v>55.06</v>
      </c>
      <c r="AN23" s="1">
        <v>31</v>
      </c>
      <c r="AO23" s="1"/>
      <c r="AP23" s="3">
        <v>59.73</v>
      </c>
      <c r="AQ23" s="1">
        <v>22</v>
      </c>
      <c r="AR23" s="1">
        <v>2</v>
      </c>
    </row>
    <row r="24" spans="1:44" ht="30" x14ac:dyDescent="0.25">
      <c r="A24" s="1">
        <v>2019</v>
      </c>
      <c r="B24" s="1">
        <v>53</v>
      </c>
      <c r="C24" s="1" t="s">
        <v>189</v>
      </c>
      <c r="D24" s="1" t="s">
        <v>45</v>
      </c>
      <c r="E24" s="5">
        <v>43222</v>
      </c>
      <c r="F24" s="5">
        <v>43787</v>
      </c>
      <c r="G24" s="1">
        <v>18</v>
      </c>
      <c r="H24" s="1" t="s">
        <v>107</v>
      </c>
      <c r="I24" s="1" t="s">
        <v>190</v>
      </c>
      <c r="J24" s="1" t="s">
        <v>114</v>
      </c>
      <c r="K24" s="1" t="s">
        <v>115</v>
      </c>
      <c r="L24" s="1" t="s">
        <v>107</v>
      </c>
      <c r="M24" s="1" t="s">
        <v>116</v>
      </c>
      <c r="N24" s="1" t="s">
        <v>191</v>
      </c>
      <c r="O24" s="1" t="s">
        <v>192</v>
      </c>
      <c r="P24" s="5">
        <v>43656</v>
      </c>
      <c r="Q24" s="5">
        <v>43784</v>
      </c>
      <c r="R24" s="1">
        <v>455</v>
      </c>
      <c r="S24" s="1">
        <v>612</v>
      </c>
      <c r="T24" s="1" t="s">
        <v>53</v>
      </c>
      <c r="U24" s="2">
        <v>1388.48</v>
      </c>
      <c r="V24" s="1">
        <v>128</v>
      </c>
      <c r="W24" s="3">
        <v>10.85</v>
      </c>
      <c r="X24" s="3">
        <v>1.22</v>
      </c>
      <c r="Y24" s="3">
        <v>8.89</v>
      </c>
      <c r="Z24" s="5">
        <v>43763</v>
      </c>
      <c r="AA24" s="1">
        <v>82</v>
      </c>
      <c r="AB24" s="3">
        <v>7.5</v>
      </c>
      <c r="AC24" s="1">
        <v>7</v>
      </c>
      <c r="AD24" s="1"/>
      <c r="AE24" s="1">
        <v>327</v>
      </c>
      <c r="AF24" s="1" t="s">
        <v>83</v>
      </c>
      <c r="AG24" s="1" t="s">
        <v>105</v>
      </c>
      <c r="AH24" s="3">
        <v>53.43</v>
      </c>
      <c r="AI24" s="1" t="s">
        <v>56</v>
      </c>
      <c r="AJ24" s="5">
        <v>43656</v>
      </c>
      <c r="AK24" s="1" t="s">
        <v>67</v>
      </c>
      <c r="AL24" s="1" t="s">
        <v>68</v>
      </c>
      <c r="AM24" s="3">
        <v>58.94</v>
      </c>
      <c r="AN24" s="1">
        <v>32</v>
      </c>
      <c r="AO24" s="1"/>
      <c r="AP24" s="3">
        <v>83.6</v>
      </c>
      <c r="AQ24" s="1">
        <v>23</v>
      </c>
      <c r="AR24" s="1">
        <v>3</v>
      </c>
    </row>
    <row r="25" spans="1:44" ht="30" x14ac:dyDescent="0.25">
      <c r="A25" s="1">
        <v>2019</v>
      </c>
      <c r="B25" s="1">
        <v>53</v>
      </c>
      <c r="C25" s="1" t="s">
        <v>193</v>
      </c>
      <c r="D25" s="1" t="s">
        <v>45</v>
      </c>
      <c r="E25" s="5">
        <v>43238</v>
      </c>
      <c r="F25" s="5">
        <v>43787</v>
      </c>
      <c r="G25" s="1">
        <v>18</v>
      </c>
      <c r="H25" s="1" t="s">
        <v>107</v>
      </c>
      <c r="I25" s="1" t="s">
        <v>194</v>
      </c>
      <c r="J25" s="1" t="s">
        <v>114</v>
      </c>
      <c r="K25" s="1" t="s">
        <v>115</v>
      </c>
      <c r="L25" s="1" t="s">
        <v>107</v>
      </c>
      <c r="M25" s="1" t="s">
        <v>116</v>
      </c>
      <c r="N25" s="1" t="s">
        <v>195</v>
      </c>
      <c r="O25" s="1" t="s">
        <v>127</v>
      </c>
      <c r="P25" s="5">
        <v>43656</v>
      </c>
      <c r="Q25" s="5">
        <v>43784</v>
      </c>
      <c r="R25" s="1">
        <v>490</v>
      </c>
      <c r="S25" s="1">
        <v>652</v>
      </c>
      <c r="T25" s="1" t="s">
        <v>53</v>
      </c>
      <c r="U25" s="2">
        <v>1459.16</v>
      </c>
      <c r="V25" s="1">
        <v>128</v>
      </c>
      <c r="W25" s="3">
        <v>11.4</v>
      </c>
      <c r="X25" s="3">
        <v>1.26</v>
      </c>
      <c r="Y25" s="3">
        <v>9.0500000000000007</v>
      </c>
      <c r="Z25" s="5">
        <v>43763</v>
      </c>
      <c r="AA25" s="1">
        <v>84</v>
      </c>
      <c r="AB25" s="3">
        <v>4.5</v>
      </c>
      <c r="AC25" s="1">
        <v>5</v>
      </c>
      <c r="AD25" s="1"/>
      <c r="AE25" s="1">
        <v>359</v>
      </c>
      <c r="AF25" s="1" t="s">
        <v>161</v>
      </c>
      <c r="AG25" s="1" t="s">
        <v>66</v>
      </c>
      <c r="AH25" s="3">
        <v>55.06</v>
      </c>
      <c r="AI25" s="1" t="s">
        <v>56</v>
      </c>
      <c r="AJ25" s="5">
        <v>43656</v>
      </c>
      <c r="AK25" s="1" t="s">
        <v>67</v>
      </c>
      <c r="AL25" s="1" t="s">
        <v>68</v>
      </c>
      <c r="AM25" s="3">
        <v>68.459999999999994</v>
      </c>
      <c r="AN25" s="1">
        <v>31</v>
      </c>
      <c r="AO25" s="1"/>
      <c r="AP25" s="3">
        <v>81.14</v>
      </c>
      <c r="AQ25" s="1">
        <v>21</v>
      </c>
      <c r="AR25" s="1">
        <v>3</v>
      </c>
    </row>
    <row r="26" spans="1:44" ht="30" x14ac:dyDescent="0.25">
      <c r="A26" s="1">
        <v>2019</v>
      </c>
      <c r="B26" s="1">
        <v>53</v>
      </c>
      <c r="C26" s="1" t="s">
        <v>196</v>
      </c>
      <c r="D26" s="1" t="s">
        <v>45</v>
      </c>
      <c r="E26" s="5">
        <v>43238</v>
      </c>
      <c r="F26" s="5">
        <v>43787</v>
      </c>
      <c r="G26" s="1">
        <v>18</v>
      </c>
      <c r="H26" s="1" t="s">
        <v>107</v>
      </c>
      <c r="I26" s="1" t="s">
        <v>197</v>
      </c>
      <c r="J26" s="1" t="s">
        <v>114</v>
      </c>
      <c r="K26" s="1" t="s">
        <v>115</v>
      </c>
      <c r="L26" s="1" t="s">
        <v>107</v>
      </c>
      <c r="M26" s="1" t="s">
        <v>116</v>
      </c>
      <c r="N26" s="1" t="s">
        <v>198</v>
      </c>
      <c r="O26" s="1" t="s">
        <v>118</v>
      </c>
      <c r="P26" s="5">
        <v>43656</v>
      </c>
      <c r="Q26" s="5">
        <v>43784</v>
      </c>
      <c r="R26" s="1">
        <v>461</v>
      </c>
      <c r="S26" s="1">
        <v>610</v>
      </c>
      <c r="T26" s="1" t="s">
        <v>53</v>
      </c>
      <c r="U26" s="2">
        <v>1437.23</v>
      </c>
      <c r="V26" s="1">
        <v>128</v>
      </c>
      <c r="W26" s="3">
        <v>11.23</v>
      </c>
      <c r="X26" s="3">
        <v>1.1599999999999999</v>
      </c>
      <c r="Y26" s="3">
        <v>9.68</v>
      </c>
      <c r="Z26" s="5">
        <v>43763</v>
      </c>
      <c r="AA26" s="1">
        <v>78</v>
      </c>
      <c r="AB26" s="3">
        <v>6.5</v>
      </c>
      <c r="AC26" s="1">
        <v>6</v>
      </c>
      <c r="AD26" s="1"/>
      <c r="AE26" s="1">
        <v>343</v>
      </c>
      <c r="AF26" s="1" t="s">
        <v>128</v>
      </c>
      <c r="AG26" s="1" t="s">
        <v>66</v>
      </c>
      <c r="AH26" s="3">
        <v>56.23</v>
      </c>
      <c r="AI26" s="1" t="s">
        <v>56</v>
      </c>
      <c r="AJ26" s="5">
        <v>43656</v>
      </c>
      <c r="AK26" s="1" t="s">
        <v>67</v>
      </c>
      <c r="AL26" s="1" t="s">
        <v>68</v>
      </c>
      <c r="AM26" s="3">
        <v>59.06</v>
      </c>
      <c r="AN26" s="1">
        <v>32</v>
      </c>
      <c r="AO26" s="1"/>
      <c r="AP26" s="3">
        <v>67</v>
      </c>
      <c r="AQ26" s="1">
        <v>22</v>
      </c>
      <c r="AR26" s="1">
        <v>2</v>
      </c>
    </row>
    <row r="27" spans="1:44" ht="30" x14ac:dyDescent="0.25">
      <c r="A27" s="1">
        <v>2019</v>
      </c>
      <c r="B27" s="1">
        <v>53</v>
      </c>
      <c r="C27" s="1" t="s">
        <v>199</v>
      </c>
      <c r="D27" s="1" t="s">
        <v>45</v>
      </c>
      <c r="E27" s="5">
        <v>43222</v>
      </c>
      <c r="F27" s="5">
        <v>43787</v>
      </c>
      <c r="G27" s="1">
        <v>18</v>
      </c>
      <c r="H27" s="1" t="s">
        <v>107</v>
      </c>
      <c r="I27" s="1" t="s">
        <v>190</v>
      </c>
      <c r="J27" s="1" t="s">
        <v>114</v>
      </c>
      <c r="K27" s="1" t="s">
        <v>115</v>
      </c>
      <c r="L27" s="1" t="s">
        <v>107</v>
      </c>
      <c r="M27" s="1" t="s">
        <v>116</v>
      </c>
      <c r="N27" s="1" t="s">
        <v>191</v>
      </c>
      <c r="O27" s="1" t="s">
        <v>192</v>
      </c>
      <c r="P27" s="5">
        <v>43656</v>
      </c>
      <c r="Q27" s="5">
        <v>43784</v>
      </c>
      <c r="R27" s="1">
        <v>489</v>
      </c>
      <c r="S27" s="1">
        <v>622</v>
      </c>
      <c r="T27" s="1" t="s">
        <v>53</v>
      </c>
      <c r="U27" s="2">
        <v>1346.4</v>
      </c>
      <c r="V27" s="1">
        <v>128</v>
      </c>
      <c r="W27" s="3">
        <v>10.52</v>
      </c>
      <c r="X27" s="3">
        <v>1.03</v>
      </c>
      <c r="Y27" s="3">
        <v>10.210000000000001</v>
      </c>
      <c r="Z27" s="5">
        <v>43763</v>
      </c>
      <c r="AA27" s="1">
        <v>83</v>
      </c>
      <c r="AB27" s="3">
        <v>7.5</v>
      </c>
      <c r="AC27" s="1">
        <v>8</v>
      </c>
      <c r="AD27" s="1"/>
      <c r="AE27" s="1">
        <v>346</v>
      </c>
      <c r="AF27" s="1" t="s">
        <v>161</v>
      </c>
      <c r="AG27" s="1" t="s">
        <v>123</v>
      </c>
      <c r="AH27" s="3">
        <v>55.63</v>
      </c>
      <c r="AI27" s="1" t="s">
        <v>56</v>
      </c>
      <c r="AJ27" s="5">
        <v>43573</v>
      </c>
      <c r="AK27" s="1" t="s">
        <v>67</v>
      </c>
      <c r="AL27" s="1" t="s">
        <v>68</v>
      </c>
      <c r="AM27" s="3">
        <v>64.66</v>
      </c>
      <c r="AN27" s="1">
        <v>32</v>
      </c>
      <c r="AO27" s="1"/>
      <c r="AP27" s="3">
        <v>91.25</v>
      </c>
      <c r="AQ27" s="1">
        <v>23</v>
      </c>
      <c r="AR27" s="1">
        <v>4</v>
      </c>
    </row>
    <row r="28" spans="1:44" ht="30" x14ac:dyDescent="0.25">
      <c r="A28" s="1">
        <v>2019</v>
      </c>
      <c r="B28" s="1">
        <v>53</v>
      </c>
      <c r="C28" s="1" t="s">
        <v>200</v>
      </c>
      <c r="D28" s="1" t="s">
        <v>45</v>
      </c>
      <c r="E28" s="5">
        <v>43228</v>
      </c>
      <c r="F28" s="5">
        <v>43787</v>
      </c>
      <c r="G28" s="1">
        <v>18</v>
      </c>
      <c r="H28" s="1" t="s">
        <v>107</v>
      </c>
      <c r="I28" s="1" t="s">
        <v>201</v>
      </c>
      <c r="J28" s="1" t="s">
        <v>114</v>
      </c>
      <c r="K28" s="1" t="s">
        <v>115</v>
      </c>
      <c r="L28" s="1" t="s">
        <v>107</v>
      </c>
      <c r="M28" s="1" t="s">
        <v>116</v>
      </c>
      <c r="N28" s="1" t="s">
        <v>202</v>
      </c>
      <c r="O28" s="1" t="s">
        <v>118</v>
      </c>
      <c r="P28" s="5">
        <v>43656</v>
      </c>
      <c r="Q28" s="5">
        <v>43784</v>
      </c>
      <c r="R28" s="1">
        <v>546</v>
      </c>
      <c r="S28" s="1">
        <v>706</v>
      </c>
      <c r="T28" s="1" t="s">
        <v>53</v>
      </c>
      <c r="U28" s="2">
        <v>1747.11</v>
      </c>
      <c r="V28" s="1">
        <v>128</v>
      </c>
      <c r="W28" s="3">
        <v>13.65</v>
      </c>
      <c r="X28" s="3">
        <v>1.24</v>
      </c>
      <c r="Y28" s="3">
        <v>11.01</v>
      </c>
      <c r="Z28" s="5">
        <v>43763</v>
      </c>
      <c r="AA28" s="1">
        <v>77</v>
      </c>
      <c r="AB28" s="3">
        <v>8</v>
      </c>
      <c r="AC28" s="1">
        <v>7</v>
      </c>
      <c r="AD28" s="1"/>
      <c r="AE28" s="1">
        <v>388</v>
      </c>
      <c r="AF28" s="1" t="s">
        <v>161</v>
      </c>
      <c r="AG28" s="1" t="s">
        <v>105</v>
      </c>
      <c r="AH28" s="3">
        <v>54.96</v>
      </c>
      <c r="AI28" s="1" t="s">
        <v>56</v>
      </c>
      <c r="AJ28" s="5">
        <v>43570</v>
      </c>
      <c r="AK28" s="1" t="s">
        <v>67</v>
      </c>
      <c r="AL28" s="1" t="s">
        <v>68</v>
      </c>
      <c r="AM28" s="3">
        <v>58.79</v>
      </c>
      <c r="AN28" s="1">
        <v>31</v>
      </c>
      <c r="AO28" s="1"/>
      <c r="AP28" s="3">
        <v>51.33</v>
      </c>
      <c r="AQ28" s="1">
        <v>22</v>
      </c>
      <c r="AR28" s="1">
        <v>2</v>
      </c>
    </row>
    <row r="29" spans="1:44" ht="45" x14ac:dyDescent="0.25">
      <c r="A29" s="1">
        <v>2019</v>
      </c>
      <c r="B29" s="1">
        <v>53</v>
      </c>
      <c r="C29" s="1" t="s">
        <v>203</v>
      </c>
      <c r="D29" s="1" t="s">
        <v>45</v>
      </c>
      <c r="E29" s="5">
        <v>43290</v>
      </c>
      <c r="F29" s="5">
        <v>43787</v>
      </c>
      <c r="G29" s="1">
        <v>16</v>
      </c>
      <c r="H29" s="1" t="s">
        <v>70</v>
      </c>
      <c r="I29" s="1" t="s">
        <v>204</v>
      </c>
      <c r="J29" s="1" t="s">
        <v>205</v>
      </c>
      <c r="K29" s="1" t="s">
        <v>206</v>
      </c>
      <c r="L29" s="1" t="s">
        <v>70</v>
      </c>
      <c r="M29" s="1" t="s">
        <v>50</v>
      </c>
      <c r="N29" s="1" t="s">
        <v>207</v>
      </c>
      <c r="O29" s="1" t="s">
        <v>160</v>
      </c>
      <c r="P29" s="5">
        <v>43656</v>
      </c>
      <c r="Q29" s="5">
        <v>43784</v>
      </c>
      <c r="R29" s="1">
        <v>494</v>
      </c>
      <c r="S29" s="1">
        <v>600</v>
      </c>
      <c r="T29" s="1" t="s">
        <v>53</v>
      </c>
      <c r="U29" s="2">
        <v>1117.1600000000001</v>
      </c>
      <c r="V29" s="1">
        <v>128</v>
      </c>
      <c r="W29" s="3">
        <v>8.73</v>
      </c>
      <c r="X29" s="3">
        <v>0.82</v>
      </c>
      <c r="Y29" s="3">
        <v>10.65</v>
      </c>
      <c r="Z29" s="5">
        <v>43763</v>
      </c>
      <c r="AA29" s="1">
        <v>82</v>
      </c>
      <c r="AB29" s="3">
        <v>5.5</v>
      </c>
      <c r="AC29" s="1">
        <v>6</v>
      </c>
      <c r="AD29" s="1"/>
      <c r="AE29" s="1">
        <v>338</v>
      </c>
      <c r="AF29" s="1" t="s">
        <v>161</v>
      </c>
      <c r="AG29" s="1" t="s">
        <v>66</v>
      </c>
      <c r="AH29" s="3">
        <v>56.33</v>
      </c>
      <c r="AI29" s="1" t="s">
        <v>56</v>
      </c>
      <c r="AJ29" s="5">
        <v>43570</v>
      </c>
      <c r="AK29" s="1" t="s">
        <v>67</v>
      </c>
      <c r="AL29" s="1" t="s">
        <v>68</v>
      </c>
      <c r="AM29" s="3">
        <v>113.25</v>
      </c>
      <c r="AN29" s="1">
        <v>48</v>
      </c>
      <c r="AO29" s="1"/>
      <c r="AP29" s="3">
        <v>87.42</v>
      </c>
      <c r="AQ29" s="1">
        <v>43</v>
      </c>
      <c r="AR29" s="1">
        <v>4</v>
      </c>
    </row>
    <row r="30" spans="1:44" ht="30" x14ac:dyDescent="0.25">
      <c r="A30" s="1">
        <v>2019</v>
      </c>
      <c r="B30" s="1">
        <v>53</v>
      </c>
      <c r="C30" s="1" t="s">
        <v>208</v>
      </c>
      <c r="D30" s="1" t="s">
        <v>45</v>
      </c>
      <c r="E30" s="5">
        <v>43290</v>
      </c>
      <c r="F30" s="5">
        <v>43787</v>
      </c>
      <c r="G30" s="1">
        <v>16</v>
      </c>
      <c r="H30" s="1" t="s">
        <v>70</v>
      </c>
      <c r="I30" s="1" t="s">
        <v>209</v>
      </c>
      <c r="J30" s="1" t="s">
        <v>210</v>
      </c>
      <c r="K30" s="1" t="s">
        <v>211</v>
      </c>
      <c r="L30" s="1" t="s">
        <v>70</v>
      </c>
      <c r="M30" s="1" t="s">
        <v>50</v>
      </c>
      <c r="N30" s="1" t="s">
        <v>212</v>
      </c>
      <c r="O30" s="1" t="s">
        <v>104</v>
      </c>
      <c r="P30" s="5">
        <v>43656</v>
      </c>
      <c r="Q30" s="5">
        <v>43784</v>
      </c>
      <c r="R30" s="1">
        <v>436</v>
      </c>
      <c r="S30" s="1">
        <v>518</v>
      </c>
      <c r="T30" s="1" t="s">
        <v>53</v>
      </c>
      <c r="U30" s="2">
        <v>935.34</v>
      </c>
      <c r="V30" s="1">
        <v>128</v>
      </c>
      <c r="W30" s="3">
        <v>7.31</v>
      </c>
      <c r="X30" s="3">
        <v>0.64</v>
      </c>
      <c r="Y30" s="3">
        <v>11.42</v>
      </c>
      <c r="Z30" s="5">
        <v>43763</v>
      </c>
      <c r="AA30" s="1">
        <v>86</v>
      </c>
      <c r="AB30" s="3">
        <v>5.5</v>
      </c>
      <c r="AC30" s="1">
        <v>6</v>
      </c>
      <c r="AD30" s="1"/>
      <c r="AE30" s="1">
        <v>319</v>
      </c>
      <c r="AF30" s="1" t="s">
        <v>76</v>
      </c>
      <c r="AG30" s="1" t="s">
        <v>55</v>
      </c>
      <c r="AH30" s="3">
        <v>61.58</v>
      </c>
      <c r="AI30" s="1" t="s">
        <v>56</v>
      </c>
      <c r="AJ30" s="5">
        <v>43570</v>
      </c>
      <c r="AK30" s="1" t="s">
        <v>67</v>
      </c>
      <c r="AL30" s="1" t="s">
        <v>68</v>
      </c>
      <c r="AM30" s="3">
        <v>111.62</v>
      </c>
      <c r="AN30" s="1">
        <v>49</v>
      </c>
      <c r="AO30" s="1"/>
      <c r="AP30" s="3">
        <v>104.22</v>
      </c>
      <c r="AQ30" s="1">
        <v>47</v>
      </c>
      <c r="AR30" s="1">
        <v>5</v>
      </c>
    </row>
    <row r="31" spans="1:44" ht="45" x14ac:dyDescent="0.25">
      <c r="A31" s="1">
        <v>2019</v>
      </c>
      <c r="B31" s="1">
        <v>53</v>
      </c>
      <c r="C31" s="1" t="s">
        <v>213</v>
      </c>
      <c r="D31" s="1" t="s">
        <v>45</v>
      </c>
      <c r="E31" s="5">
        <v>43292</v>
      </c>
      <c r="F31" s="5">
        <v>43787</v>
      </c>
      <c r="G31" s="1">
        <v>16</v>
      </c>
      <c r="H31" s="1" t="s">
        <v>70</v>
      </c>
      <c r="I31" s="1" t="s">
        <v>214</v>
      </c>
      <c r="J31" s="1" t="s">
        <v>210</v>
      </c>
      <c r="K31" s="1" t="s">
        <v>211</v>
      </c>
      <c r="L31" s="1" t="s">
        <v>70</v>
      </c>
      <c r="M31" s="1" t="s">
        <v>50</v>
      </c>
      <c r="N31" s="1" t="s">
        <v>215</v>
      </c>
      <c r="O31" s="1" t="s">
        <v>127</v>
      </c>
      <c r="P31" s="5">
        <v>43656</v>
      </c>
      <c r="Q31" s="5">
        <v>43784</v>
      </c>
      <c r="R31" s="1">
        <v>447</v>
      </c>
      <c r="S31" s="1">
        <v>549</v>
      </c>
      <c r="T31" s="1" t="s">
        <v>53</v>
      </c>
      <c r="U31" s="2">
        <v>972.77</v>
      </c>
      <c r="V31" s="1">
        <v>128</v>
      </c>
      <c r="W31" s="3">
        <v>7.6</v>
      </c>
      <c r="X31" s="3">
        <v>0.79</v>
      </c>
      <c r="Y31" s="3">
        <v>9.6199999999999992</v>
      </c>
      <c r="Z31" s="5">
        <v>43763</v>
      </c>
      <c r="AA31" s="1">
        <v>84</v>
      </c>
      <c r="AB31" s="3">
        <v>6.5</v>
      </c>
      <c r="AC31" s="1">
        <v>5</v>
      </c>
      <c r="AD31" s="1"/>
      <c r="AE31" s="1">
        <v>331</v>
      </c>
      <c r="AF31" s="1" t="s">
        <v>76</v>
      </c>
      <c r="AG31" s="1" t="s">
        <v>66</v>
      </c>
      <c r="AH31" s="3">
        <v>60.29</v>
      </c>
      <c r="AI31" s="1" t="s">
        <v>56</v>
      </c>
      <c r="AJ31" s="5">
        <v>43573</v>
      </c>
      <c r="AK31" s="1" t="s">
        <v>67</v>
      </c>
      <c r="AL31" s="1" t="s">
        <v>68</v>
      </c>
      <c r="AM31" s="3">
        <v>83.61</v>
      </c>
      <c r="AN31" s="1">
        <v>48</v>
      </c>
      <c r="AO31" s="1"/>
      <c r="AP31" s="3">
        <v>62.36</v>
      </c>
      <c r="AQ31" s="1">
        <v>47</v>
      </c>
      <c r="AR31" s="1">
        <v>2</v>
      </c>
    </row>
    <row r="32" spans="1:44" ht="30" x14ac:dyDescent="0.25">
      <c r="A32" s="1">
        <v>2019</v>
      </c>
      <c r="B32" s="1">
        <v>53</v>
      </c>
      <c r="C32" s="1" t="s">
        <v>216</v>
      </c>
      <c r="D32" s="1" t="s">
        <v>45</v>
      </c>
      <c r="E32" s="5">
        <v>43294</v>
      </c>
      <c r="F32" s="5">
        <v>43787</v>
      </c>
      <c r="G32" s="1">
        <v>16</v>
      </c>
      <c r="H32" s="1" t="s">
        <v>70</v>
      </c>
      <c r="I32" s="1" t="s">
        <v>217</v>
      </c>
      <c r="J32" s="1" t="s">
        <v>218</v>
      </c>
      <c r="K32" s="1" t="s">
        <v>219</v>
      </c>
      <c r="L32" s="1" t="s">
        <v>70</v>
      </c>
      <c r="M32" s="1" t="s">
        <v>50</v>
      </c>
      <c r="N32" s="1" t="s">
        <v>220</v>
      </c>
      <c r="O32" s="1" t="s">
        <v>221</v>
      </c>
      <c r="P32" s="5">
        <v>43656</v>
      </c>
      <c r="Q32" s="5">
        <v>43784</v>
      </c>
      <c r="R32" s="1">
        <v>464</v>
      </c>
      <c r="S32" s="1">
        <v>568</v>
      </c>
      <c r="T32" s="1" t="s">
        <v>53</v>
      </c>
      <c r="U32" s="2">
        <v>1104.76</v>
      </c>
      <c r="V32" s="1">
        <v>128</v>
      </c>
      <c r="W32" s="3">
        <v>8.6300000000000008</v>
      </c>
      <c r="X32" s="3">
        <v>0.81</v>
      </c>
      <c r="Y32" s="3">
        <v>10.65</v>
      </c>
      <c r="Z32" s="5">
        <v>43763</v>
      </c>
      <c r="AA32" s="1">
        <v>84</v>
      </c>
      <c r="AB32" s="3">
        <v>5</v>
      </c>
      <c r="AC32" s="1">
        <v>6</v>
      </c>
      <c r="AD32" s="1"/>
      <c r="AE32" s="1">
        <v>339</v>
      </c>
      <c r="AF32" s="1" t="s">
        <v>54</v>
      </c>
      <c r="AG32" s="1" t="s">
        <v>141</v>
      </c>
      <c r="AH32" s="3">
        <v>59.68</v>
      </c>
      <c r="AI32" s="1" t="s">
        <v>56</v>
      </c>
      <c r="AJ32" s="5">
        <v>43573</v>
      </c>
      <c r="AK32" s="1" t="s">
        <v>67</v>
      </c>
      <c r="AL32" s="1" t="s">
        <v>68</v>
      </c>
      <c r="AM32" s="3">
        <v>136.51</v>
      </c>
      <c r="AN32" s="1">
        <v>48</v>
      </c>
      <c r="AO32" s="1"/>
      <c r="AP32" s="3">
        <v>133.35</v>
      </c>
      <c r="AQ32" s="1">
        <v>44</v>
      </c>
      <c r="AR32" s="1">
        <v>5</v>
      </c>
    </row>
    <row r="33" spans="1:44" ht="30" x14ac:dyDescent="0.25">
      <c r="A33" s="1">
        <v>2019</v>
      </c>
      <c r="B33" s="1">
        <v>53</v>
      </c>
      <c r="C33" s="1" t="s">
        <v>222</v>
      </c>
      <c r="D33" s="1" t="s">
        <v>45</v>
      </c>
      <c r="E33" s="5">
        <v>43305</v>
      </c>
      <c r="F33" s="5">
        <v>43787</v>
      </c>
      <c r="G33" s="1">
        <v>15</v>
      </c>
      <c r="H33" s="1" t="s">
        <v>70</v>
      </c>
      <c r="I33" s="1" t="s">
        <v>223</v>
      </c>
      <c r="J33" s="1" t="s">
        <v>210</v>
      </c>
      <c r="K33" s="1" t="s">
        <v>211</v>
      </c>
      <c r="L33" s="1" t="s">
        <v>70</v>
      </c>
      <c r="M33" s="1" t="s">
        <v>50</v>
      </c>
      <c r="N33" s="1" t="s">
        <v>224</v>
      </c>
      <c r="O33" s="1" t="s">
        <v>104</v>
      </c>
      <c r="P33" s="5">
        <v>43656</v>
      </c>
      <c r="Q33" s="5">
        <v>43784</v>
      </c>
      <c r="R33" s="1">
        <v>500</v>
      </c>
      <c r="S33" s="1">
        <v>600</v>
      </c>
      <c r="T33" s="1" t="s">
        <v>53</v>
      </c>
      <c r="U33" s="2">
        <v>1161.6300000000001</v>
      </c>
      <c r="V33" s="1">
        <v>128</v>
      </c>
      <c r="W33" s="3">
        <v>9.08</v>
      </c>
      <c r="X33" s="3">
        <v>0.78</v>
      </c>
      <c r="Y33" s="3">
        <v>11.64</v>
      </c>
      <c r="Z33" s="5">
        <v>43763</v>
      </c>
      <c r="AA33" s="1">
        <v>79</v>
      </c>
      <c r="AB33" s="3">
        <v>8</v>
      </c>
      <c r="AC33" s="1">
        <v>5</v>
      </c>
      <c r="AD33" s="1"/>
      <c r="AE33" s="1">
        <v>357</v>
      </c>
      <c r="AF33" s="1" t="s">
        <v>54</v>
      </c>
      <c r="AG33" s="1" t="s">
        <v>123</v>
      </c>
      <c r="AH33" s="3">
        <v>59.5</v>
      </c>
      <c r="AI33" s="1" t="s">
        <v>56</v>
      </c>
      <c r="AJ33" s="5">
        <v>43570</v>
      </c>
      <c r="AK33" s="1" t="s">
        <v>67</v>
      </c>
      <c r="AL33" s="1" t="s">
        <v>68</v>
      </c>
      <c r="AM33" s="3">
        <v>112.33</v>
      </c>
      <c r="AN33" s="1">
        <v>49</v>
      </c>
      <c r="AO33" s="1"/>
      <c r="AP33" s="3">
        <v>98.12</v>
      </c>
      <c r="AQ33" s="1">
        <v>48</v>
      </c>
      <c r="AR33" s="1">
        <v>4</v>
      </c>
    </row>
    <row r="34" spans="1:44" ht="30" x14ac:dyDescent="0.25">
      <c r="A34" s="1">
        <v>2019</v>
      </c>
      <c r="B34" s="1">
        <v>53</v>
      </c>
      <c r="C34" s="1" t="s">
        <v>225</v>
      </c>
      <c r="D34" s="1" t="s">
        <v>45</v>
      </c>
      <c r="E34" s="5">
        <v>43295</v>
      </c>
      <c r="F34" s="5">
        <v>43787</v>
      </c>
      <c r="G34" s="1">
        <v>16</v>
      </c>
      <c r="H34" s="1" t="s">
        <v>70</v>
      </c>
      <c r="I34" s="1" t="s">
        <v>226</v>
      </c>
      <c r="J34" s="1" t="s">
        <v>218</v>
      </c>
      <c r="K34" s="1" t="s">
        <v>219</v>
      </c>
      <c r="L34" s="1" t="s">
        <v>70</v>
      </c>
      <c r="M34" s="1" t="s">
        <v>50</v>
      </c>
      <c r="N34" s="1" t="s">
        <v>227</v>
      </c>
      <c r="O34" s="1" t="s">
        <v>70</v>
      </c>
      <c r="P34" s="5">
        <v>43656</v>
      </c>
      <c r="Q34" s="5">
        <v>43784</v>
      </c>
      <c r="R34" s="1">
        <v>431</v>
      </c>
      <c r="S34" s="1">
        <v>550</v>
      </c>
      <c r="T34" s="1" t="s">
        <v>53</v>
      </c>
      <c r="U34" s="2">
        <v>1095.23</v>
      </c>
      <c r="V34" s="1">
        <v>128</v>
      </c>
      <c r="W34" s="3">
        <v>8.56</v>
      </c>
      <c r="X34" s="3">
        <v>0.92</v>
      </c>
      <c r="Y34" s="3">
        <v>9.3000000000000007</v>
      </c>
      <c r="Z34" s="5">
        <v>43763</v>
      </c>
      <c r="AA34" s="1">
        <v>80</v>
      </c>
      <c r="AB34" s="3">
        <v>6</v>
      </c>
      <c r="AC34" s="1">
        <v>6</v>
      </c>
      <c r="AD34" s="1"/>
      <c r="AE34" s="1">
        <v>337</v>
      </c>
      <c r="AF34" s="1" t="s">
        <v>54</v>
      </c>
      <c r="AG34" s="1" t="s">
        <v>55</v>
      </c>
      <c r="AH34" s="3">
        <v>61.27</v>
      </c>
      <c r="AI34" s="1" t="s">
        <v>56</v>
      </c>
      <c r="AJ34" s="5">
        <v>43570</v>
      </c>
      <c r="AK34" s="1" t="s">
        <v>67</v>
      </c>
      <c r="AL34" s="1" t="s">
        <v>68</v>
      </c>
      <c r="AM34" s="3">
        <v>133.51</v>
      </c>
      <c r="AN34" s="1">
        <v>48</v>
      </c>
      <c r="AO34" s="1"/>
      <c r="AP34" s="3">
        <v>162.25</v>
      </c>
      <c r="AQ34" s="1">
        <v>44</v>
      </c>
      <c r="AR34" s="1">
        <v>5</v>
      </c>
    </row>
    <row r="35" spans="1:44" ht="30" x14ac:dyDescent="0.25">
      <c r="A35" s="1">
        <v>2019</v>
      </c>
      <c r="B35" s="1">
        <v>53</v>
      </c>
      <c r="C35" s="1" t="s">
        <v>228</v>
      </c>
      <c r="D35" s="1" t="s">
        <v>45</v>
      </c>
      <c r="E35" s="5">
        <v>43309</v>
      </c>
      <c r="F35" s="5">
        <v>43787</v>
      </c>
      <c r="G35" s="1">
        <v>15</v>
      </c>
      <c r="H35" s="1" t="s">
        <v>70</v>
      </c>
      <c r="I35" s="1" t="s">
        <v>226</v>
      </c>
      <c r="J35" s="1" t="s">
        <v>205</v>
      </c>
      <c r="K35" s="1" t="s">
        <v>206</v>
      </c>
      <c r="L35" s="1" t="s">
        <v>70</v>
      </c>
      <c r="M35" s="1" t="s">
        <v>50</v>
      </c>
      <c r="N35" s="1" t="s">
        <v>229</v>
      </c>
      <c r="O35" s="1" t="s">
        <v>70</v>
      </c>
      <c r="P35" s="5">
        <v>43656</v>
      </c>
      <c r="Q35" s="5">
        <v>43784</v>
      </c>
      <c r="R35" s="1">
        <v>450</v>
      </c>
      <c r="S35" s="1">
        <v>558</v>
      </c>
      <c r="T35" s="1" t="s">
        <v>53</v>
      </c>
      <c r="U35" s="2">
        <v>1034.6400000000001</v>
      </c>
      <c r="V35" s="1">
        <v>128</v>
      </c>
      <c r="W35" s="3">
        <v>8.08</v>
      </c>
      <c r="X35" s="3">
        <v>0.84</v>
      </c>
      <c r="Y35" s="3">
        <v>9.6199999999999992</v>
      </c>
      <c r="Z35" s="5">
        <v>43763</v>
      </c>
      <c r="AA35" s="1">
        <v>82</v>
      </c>
      <c r="AB35" s="3">
        <v>4.5</v>
      </c>
      <c r="AC35" s="1">
        <v>7</v>
      </c>
      <c r="AD35" s="1"/>
      <c r="AE35" s="1">
        <v>343</v>
      </c>
      <c r="AF35" s="1" t="s">
        <v>54</v>
      </c>
      <c r="AG35" s="1" t="s">
        <v>77</v>
      </c>
      <c r="AH35" s="3">
        <v>61.47</v>
      </c>
      <c r="AI35" s="1" t="s">
        <v>56</v>
      </c>
      <c r="AJ35" s="5">
        <v>43570</v>
      </c>
      <c r="AK35" s="1" t="s">
        <v>67</v>
      </c>
      <c r="AL35" s="1" t="s">
        <v>68</v>
      </c>
      <c r="AM35" s="3">
        <v>141.88999999999999</v>
      </c>
      <c r="AN35" s="1">
        <v>47</v>
      </c>
      <c r="AO35" s="1"/>
      <c r="AP35" s="3">
        <v>101.37</v>
      </c>
      <c r="AQ35" s="1">
        <v>43</v>
      </c>
      <c r="AR35" s="1">
        <v>4</v>
      </c>
    </row>
    <row r="36" spans="1:44" ht="30" x14ac:dyDescent="0.25">
      <c r="A36" s="1">
        <v>2019</v>
      </c>
      <c r="B36" s="1">
        <v>53</v>
      </c>
      <c r="C36" s="1" t="s">
        <v>230</v>
      </c>
      <c r="D36" s="1" t="s">
        <v>45</v>
      </c>
      <c r="E36" s="5">
        <v>43295</v>
      </c>
      <c r="F36" s="5">
        <v>43787</v>
      </c>
      <c r="G36" s="1">
        <v>16</v>
      </c>
      <c r="H36" s="1" t="s">
        <v>70</v>
      </c>
      <c r="I36" s="1" t="s">
        <v>231</v>
      </c>
      <c r="J36" s="1" t="s">
        <v>210</v>
      </c>
      <c r="K36" s="1" t="s">
        <v>211</v>
      </c>
      <c r="L36" s="1" t="s">
        <v>70</v>
      </c>
      <c r="M36" s="1" t="s">
        <v>50</v>
      </c>
      <c r="N36" s="1" t="s">
        <v>232</v>
      </c>
      <c r="O36" s="1" t="s">
        <v>104</v>
      </c>
      <c r="P36" s="5">
        <v>43656</v>
      </c>
      <c r="Q36" s="5">
        <v>43784</v>
      </c>
      <c r="R36" s="1">
        <v>474</v>
      </c>
      <c r="S36" s="1">
        <v>556</v>
      </c>
      <c r="T36" s="1" t="s">
        <v>53</v>
      </c>
      <c r="U36" s="2">
        <v>1067.33</v>
      </c>
      <c r="V36" s="1">
        <v>127</v>
      </c>
      <c r="W36" s="3">
        <v>8.4</v>
      </c>
      <c r="X36" s="3">
        <v>0.64</v>
      </c>
      <c r="Y36" s="3">
        <v>13.13</v>
      </c>
      <c r="Z36" s="5">
        <v>43763</v>
      </c>
      <c r="AA36" s="1">
        <v>75</v>
      </c>
      <c r="AB36" s="3">
        <v>8.5</v>
      </c>
      <c r="AC36" s="1">
        <v>5</v>
      </c>
      <c r="AD36" s="1"/>
      <c r="AE36" s="1">
        <v>332</v>
      </c>
      <c r="AF36" s="1" t="s">
        <v>161</v>
      </c>
      <c r="AG36" s="1" t="s">
        <v>105</v>
      </c>
      <c r="AH36" s="3">
        <v>59.71</v>
      </c>
      <c r="AI36" s="1" t="s">
        <v>56</v>
      </c>
      <c r="AJ36" s="5">
        <v>43573</v>
      </c>
      <c r="AK36" s="1" t="s">
        <v>67</v>
      </c>
      <c r="AL36" s="1" t="s">
        <v>68</v>
      </c>
      <c r="AM36" s="3">
        <v>118.59</v>
      </c>
      <c r="AN36" s="1">
        <v>48</v>
      </c>
      <c r="AO36" s="1"/>
      <c r="AP36" s="3">
        <v>124.02</v>
      </c>
      <c r="AQ36" s="1">
        <v>47</v>
      </c>
      <c r="AR36" s="1">
        <v>5</v>
      </c>
    </row>
    <row r="37" spans="1:44" ht="30" x14ac:dyDescent="0.25">
      <c r="A37" s="1">
        <v>2019</v>
      </c>
      <c r="B37" s="1">
        <v>53</v>
      </c>
      <c r="C37" s="1" t="s">
        <v>233</v>
      </c>
      <c r="D37" s="1" t="s">
        <v>45</v>
      </c>
      <c r="E37" s="5">
        <v>43229</v>
      </c>
      <c r="F37" s="5">
        <v>43787</v>
      </c>
      <c r="G37" s="1">
        <v>18</v>
      </c>
      <c r="H37" s="1" t="s">
        <v>85</v>
      </c>
      <c r="I37" s="1" t="s">
        <v>234</v>
      </c>
      <c r="J37" s="1" t="s">
        <v>235</v>
      </c>
      <c r="K37" s="1" t="s">
        <v>236</v>
      </c>
      <c r="L37" s="1" t="s">
        <v>85</v>
      </c>
      <c r="M37" s="1" t="s">
        <v>50</v>
      </c>
      <c r="N37" s="1" t="s">
        <v>237</v>
      </c>
      <c r="O37" s="1" t="s">
        <v>104</v>
      </c>
      <c r="P37" s="5">
        <v>43656</v>
      </c>
      <c r="Q37" s="5">
        <v>43784</v>
      </c>
      <c r="R37" s="1">
        <v>506</v>
      </c>
      <c r="S37" s="1">
        <v>686</v>
      </c>
      <c r="T37" s="1" t="s">
        <v>53</v>
      </c>
      <c r="U37" s="2">
        <v>1641.33</v>
      </c>
      <c r="V37" s="1">
        <v>128</v>
      </c>
      <c r="W37" s="3">
        <v>12.82</v>
      </c>
      <c r="X37" s="3">
        <v>1.4</v>
      </c>
      <c r="Y37" s="3">
        <v>9.16</v>
      </c>
      <c r="Z37" s="5">
        <v>43763</v>
      </c>
      <c r="AA37" s="1">
        <v>83</v>
      </c>
      <c r="AB37" s="3">
        <v>7.5</v>
      </c>
      <c r="AC37" s="1">
        <v>7</v>
      </c>
      <c r="AD37" s="1"/>
      <c r="AE37" s="1">
        <v>389</v>
      </c>
      <c r="AF37" s="1" t="s">
        <v>76</v>
      </c>
      <c r="AG37" s="1" t="s">
        <v>105</v>
      </c>
      <c r="AH37" s="3">
        <v>56.71</v>
      </c>
      <c r="AI37" s="1" t="s">
        <v>56</v>
      </c>
      <c r="AJ37" s="5">
        <v>43798</v>
      </c>
      <c r="AK37" s="1" t="s">
        <v>67</v>
      </c>
      <c r="AL37" s="1" t="s">
        <v>68</v>
      </c>
      <c r="AM37" s="3">
        <v>109.22</v>
      </c>
      <c r="AN37" s="1">
        <v>34</v>
      </c>
      <c r="AO37" s="1"/>
      <c r="AP37" s="3">
        <v>125.47</v>
      </c>
      <c r="AQ37" s="1">
        <v>28</v>
      </c>
      <c r="AR37" s="1">
        <v>5</v>
      </c>
    </row>
    <row r="38" spans="1:44" ht="30" x14ac:dyDescent="0.25">
      <c r="A38" s="1">
        <v>2019</v>
      </c>
      <c r="B38" s="1">
        <v>53</v>
      </c>
      <c r="C38" s="1" t="s">
        <v>238</v>
      </c>
      <c r="D38" s="1" t="s">
        <v>45</v>
      </c>
      <c r="E38" s="5">
        <v>43224</v>
      </c>
      <c r="F38" s="5">
        <v>43787</v>
      </c>
      <c r="G38" s="1">
        <v>18</v>
      </c>
      <c r="H38" s="1" t="s">
        <v>70</v>
      </c>
      <c r="I38" s="1" t="s">
        <v>239</v>
      </c>
      <c r="J38" s="1" t="s">
        <v>218</v>
      </c>
      <c r="K38" s="1" t="s">
        <v>219</v>
      </c>
      <c r="L38" s="1" t="s">
        <v>70</v>
      </c>
      <c r="M38" s="1" t="s">
        <v>50</v>
      </c>
      <c r="N38" s="1" t="s">
        <v>240</v>
      </c>
      <c r="O38" s="1" t="s">
        <v>241</v>
      </c>
      <c r="P38" s="5">
        <v>43656</v>
      </c>
      <c r="Q38" s="5">
        <v>43784</v>
      </c>
      <c r="R38" s="1">
        <v>495</v>
      </c>
      <c r="S38" s="1">
        <v>608</v>
      </c>
      <c r="T38" s="1" t="s">
        <v>53</v>
      </c>
      <c r="U38" s="2">
        <v>1283.31</v>
      </c>
      <c r="V38" s="1">
        <v>128</v>
      </c>
      <c r="W38" s="3">
        <v>10.029999999999999</v>
      </c>
      <c r="X38" s="3">
        <v>0.88</v>
      </c>
      <c r="Y38" s="3">
        <v>11.4</v>
      </c>
      <c r="Z38" s="5">
        <v>43763</v>
      </c>
      <c r="AA38" s="1">
        <v>78</v>
      </c>
      <c r="AB38" s="3">
        <v>6.5</v>
      </c>
      <c r="AC38" s="1">
        <v>5</v>
      </c>
      <c r="AD38" s="1"/>
      <c r="AE38" s="1">
        <v>366</v>
      </c>
      <c r="AF38" s="1" t="s">
        <v>54</v>
      </c>
      <c r="AG38" s="1" t="s">
        <v>141</v>
      </c>
      <c r="AH38" s="3">
        <v>60.2</v>
      </c>
      <c r="AI38" s="1" t="s">
        <v>56</v>
      </c>
      <c r="AJ38" s="5">
        <v>43798</v>
      </c>
      <c r="AK38" s="1" t="s">
        <v>67</v>
      </c>
      <c r="AL38" s="1" t="s">
        <v>68</v>
      </c>
      <c r="AM38" s="3">
        <v>117.08</v>
      </c>
      <c r="AN38" s="1">
        <v>34</v>
      </c>
      <c r="AO38" s="1"/>
      <c r="AP38" s="3">
        <v>177.4</v>
      </c>
      <c r="AQ38" s="1">
        <v>25</v>
      </c>
      <c r="AR38" s="1">
        <v>5</v>
      </c>
    </row>
    <row r="39" spans="1:44" ht="30" x14ac:dyDescent="0.25">
      <c r="A39" s="1">
        <v>2019</v>
      </c>
      <c r="B39" s="1">
        <v>53</v>
      </c>
      <c r="C39" s="1" t="s">
        <v>242</v>
      </c>
      <c r="D39" s="1" t="s">
        <v>45</v>
      </c>
      <c r="E39" s="5">
        <v>43228</v>
      </c>
      <c r="F39" s="5">
        <v>43787</v>
      </c>
      <c r="G39" s="1">
        <v>18</v>
      </c>
      <c r="H39" s="1" t="s">
        <v>85</v>
      </c>
      <c r="I39" s="1" t="s">
        <v>243</v>
      </c>
      <c r="J39" s="1" t="s">
        <v>235</v>
      </c>
      <c r="K39" s="1" t="s">
        <v>236</v>
      </c>
      <c r="L39" s="1" t="s">
        <v>85</v>
      </c>
      <c r="M39" s="1" t="s">
        <v>50</v>
      </c>
      <c r="N39" s="1" t="s">
        <v>244</v>
      </c>
      <c r="O39" s="1" t="s">
        <v>245</v>
      </c>
      <c r="P39" s="5">
        <v>43656</v>
      </c>
      <c r="Q39" s="5">
        <v>43784</v>
      </c>
      <c r="R39" s="1">
        <v>508</v>
      </c>
      <c r="S39" s="1">
        <v>646</v>
      </c>
      <c r="T39" s="1" t="s">
        <v>53</v>
      </c>
      <c r="U39" s="2">
        <v>1485.94</v>
      </c>
      <c r="V39" s="1">
        <v>128</v>
      </c>
      <c r="W39" s="3">
        <v>11.61</v>
      </c>
      <c r="X39" s="3">
        <v>1.07</v>
      </c>
      <c r="Y39" s="3">
        <v>10.85</v>
      </c>
      <c r="Z39" s="5">
        <v>43763</v>
      </c>
      <c r="AA39" s="1">
        <v>75</v>
      </c>
      <c r="AB39" s="3">
        <v>6</v>
      </c>
      <c r="AC39" s="1">
        <v>7</v>
      </c>
      <c r="AD39" s="1"/>
      <c r="AE39" s="1">
        <v>353</v>
      </c>
      <c r="AF39" s="1" t="s">
        <v>128</v>
      </c>
      <c r="AG39" s="1" t="s">
        <v>123</v>
      </c>
      <c r="AH39" s="3">
        <v>54.64</v>
      </c>
      <c r="AI39" s="1" t="s">
        <v>56</v>
      </c>
      <c r="AJ39" s="5">
        <v>43798</v>
      </c>
      <c r="AK39" s="1" t="s">
        <v>67</v>
      </c>
      <c r="AL39" s="1" t="s">
        <v>68</v>
      </c>
      <c r="AM39" s="3">
        <v>55.04</v>
      </c>
      <c r="AN39" s="1">
        <v>36</v>
      </c>
      <c r="AO39" s="1"/>
      <c r="AP39" s="3">
        <v>68.03</v>
      </c>
      <c r="AQ39" s="1">
        <v>30</v>
      </c>
      <c r="AR39" s="1">
        <v>3</v>
      </c>
    </row>
    <row r="40" spans="1:44" ht="30" x14ac:dyDescent="0.25">
      <c r="A40" s="1">
        <v>2019</v>
      </c>
      <c r="B40" s="1">
        <v>53</v>
      </c>
      <c r="C40" s="1" t="s">
        <v>246</v>
      </c>
      <c r="D40" s="1" t="s">
        <v>45</v>
      </c>
      <c r="E40" s="5">
        <v>43229</v>
      </c>
      <c r="F40" s="5">
        <v>43787</v>
      </c>
      <c r="G40" s="1">
        <v>18</v>
      </c>
      <c r="H40" s="1" t="s">
        <v>85</v>
      </c>
      <c r="I40" s="1" t="s">
        <v>247</v>
      </c>
      <c r="J40" s="1" t="s">
        <v>235</v>
      </c>
      <c r="K40" s="1" t="s">
        <v>236</v>
      </c>
      <c r="L40" s="1" t="s">
        <v>85</v>
      </c>
      <c r="M40" s="1" t="s">
        <v>50</v>
      </c>
      <c r="N40" s="1" t="s">
        <v>248</v>
      </c>
      <c r="O40" s="1" t="s">
        <v>241</v>
      </c>
      <c r="P40" s="5">
        <v>43656</v>
      </c>
      <c r="Q40" s="5">
        <v>43784</v>
      </c>
      <c r="R40" s="1">
        <v>512</v>
      </c>
      <c r="S40" s="1">
        <v>652</v>
      </c>
      <c r="T40" s="1" t="s">
        <v>53</v>
      </c>
      <c r="U40" s="2">
        <v>1529.95</v>
      </c>
      <c r="V40" s="1">
        <v>128</v>
      </c>
      <c r="W40" s="3">
        <v>11.95</v>
      </c>
      <c r="X40" s="3">
        <v>1.0900000000000001</v>
      </c>
      <c r="Y40" s="3">
        <v>10.96</v>
      </c>
      <c r="Z40" s="5">
        <v>43763</v>
      </c>
      <c r="AA40" s="1">
        <v>76</v>
      </c>
      <c r="AB40" s="3">
        <v>6.5</v>
      </c>
      <c r="AC40" s="1">
        <v>6</v>
      </c>
      <c r="AD40" s="1"/>
      <c r="AE40" s="1">
        <v>380</v>
      </c>
      <c r="AF40" s="1" t="s">
        <v>83</v>
      </c>
      <c r="AG40" s="1" t="s">
        <v>66</v>
      </c>
      <c r="AH40" s="3">
        <v>58.28</v>
      </c>
      <c r="AI40" s="1" t="s">
        <v>119</v>
      </c>
      <c r="AJ40" s="1"/>
      <c r="AK40" s="1"/>
      <c r="AL40" s="1"/>
      <c r="AM40" s="3">
        <v>104.49</v>
      </c>
      <c r="AN40" s="1">
        <v>34</v>
      </c>
      <c r="AO40" s="1"/>
      <c r="AP40" s="3">
        <v>128.34</v>
      </c>
      <c r="AQ40" s="1">
        <v>28</v>
      </c>
      <c r="AR40" s="1">
        <v>5</v>
      </c>
    </row>
    <row r="41" spans="1:44" ht="30" x14ac:dyDescent="0.25">
      <c r="A41" s="1">
        <v>2019</v>
      </c>
      <c r="B41" s="1">
        <v>53</v>
      </c>
      <c r="C41" s="1" t="s">
        <v>249</v>
      </c>
      <c r="D41" s="1" t="s">
        <v>45</v>
      </c>
      <c r="E41" s="5">
        <v>43256</v>
      </c>
      <c r="F41" s="5">
        <v>43787</v>
      </c>
      <c r="G41" s="1">
        <v>17</v>
      </c>
      <c r="H41" s="1" t="s">
        <v>46</v>
      </c>
      <c r="I41" s="1" t="s">
        <v>250</v>
      </c>
      <c r="J41" s="1" t="s">
        <v>131</v>
      </c>
      <c r="K41" s="1" t="s">
        <v>132</v>
      </c>
      <c r="L41" s="1" t="s">
        <v>46</v>
      </c>
      <c r="M41" s="1" t="s">
        <v>50</v>
      </c>
      <c r="N41" s="1" t="s">
        <v>251</v>
      </c>
      <c r="O41" s="1" t="s">
        <v>252</v>
      </c>
      <c r="P41" s="5">
        <v>43656</v>
      </c>
      <c r="Q41" s="5">
        <v>43784</v>
      </c>
      <c r="R41" s="1">
        <v>422</v>
      </c>
      <c r="S41" s="1">
        <v>522</v>
      </c>
      <c r="T41" s="1" t="s">
        <v>53</v>
      </c>
      <c r="U41" s="2">
        <v>1106.3399999999999</v>
      </c>
      <c r="V41" s="1">
        <v>124</v>
      </c>
      <c r="W41" s="3">
        <v>8.92</v>
      </c>
      <c r="X41" s="3">
        <v>0.78</v>
      </c>
      <c r="Y41" s="3">
        <v>11.44</v>
      </c>
      <c r="Z41" s="5">
        <v>43763</v>
      </c>
      <c r="AA41" s="1">
        <v>68</v>
      </c>
      <c r="AB41" s="3">
        <v>3</v>
      </c>
      <c r="AC41" s="1">
        <v>7</v>
      </c>
      <c r="AD41" s="1"/>
      <c r="AE41" s="1">
        <v>306</v>
      </c>
      <c r="AF41" s="1" t="s">
        <v>128</v>
      </c>
      <c r="AG41" s="1" t="s">
        <v>141</v>
      </c>
      <c r="AH41" s="3">
        <v>58.62</v>
      </c>
      <c r="AI41" s="1" t="s">
        <v>56</v>
      </c>
      <c r="AJ41" s="5">
        <v>43798</v>
      </c>
      <c r="AK41" s="1" t="s">
        <v>67</v>
      </c>
      <c r="AL41" s="1" t="s">
        <v>68</v>
      </c>
      <c r="AM41" s="3">
        <v>136.77000000000001</v>
      </c>
      <c r="AN41" s="1">
        <v>33</v>
      </c>
      <c r="AO41" s="1"/>
      <c r="AP41" s="3">
        <v>-9.06</v>
      </c>
      <c r="AQ41" s="1">
        <v>28</v>
      </c>
      <c r="AR41" s="1">
        <v>1</v>
      </c>
    </row>
    <row r="42" spans="1:44" ht="30" x14ac:dyDescent="0.25">
      <c r="A42" s="1">
        <v>2019</v>
      </c>
      <c r="B42" s="1">
        <v>53</v>
      </c>
      <c r="C42" s="1" t="s">
        <v>253</v>
      </c>
      <c r="D42" s="1" t="s">
        <v>45</v>
      </c>
      <c r="E42" s="5">
        <v>43262</v>
      </c>
      <c r="F42" s="5">
        <v>43787</v>
      </c>
      <c r="G42" s="1">
        <v>17</v>
      </c>
      <c r="H42" s="1" t="s">
        <v>70</v>
      </c>
      <c r="I42" s="1" t="s">
        <v>217</v>
      </c>
      <c r="J42" s="1" t="s">
        <v>254</v>
      </c>
      <c r="K42" s="1" t="s">
        <v>255</v>
      </c>
      <c r="L42" s="1" t="s">
        <v>70</v>
      </c>
      <c r="M42" s="1" t="s">
        <v>63</v>
      </c>
      <c r="N42" s="1" t="s">
        <v>256</v>
      </c>
      <c r="O42" s="1" t="s">
        <v>221</v>
      </c>
      <c r="P42" s="5">
        <v>43656</v>
      </c>
      <c r="Q42" s="5">
        <v>43784</v>
      </c>
      <c r="R42" s="1">
        <v>400</v>
      </c>
      <c r="S42" s="1">
        <v>538</v>
      </c>
      <c r="T42" s="1" t="s">
        <v>53</v>
      </c>
      <c r="U42" s="2">
        <v>1215.48</v>
      </c>
      <c r="V42" s="1">
        <v>127</v>
      </c>
      <c r="W42" s="3">
        <v>9.57</v>
      </c>
      <c r="X42" s="3">
        <v>1.07</v>
      </c>
      <c r="Y42" s="3">
        <v>8.94</v>
      </c>
      <c r="Z42" s="5">
        <v>43763</v>
      </c>
      <c r="AA42" s="1">
        <v>74</v>
      </c>
      <c r="AB42" s="3">
        <v>4.5</v>
      </c>
      <c r="AC42" s="1">
        <v>6</v>
      </c>
      <c r="AD42" s="1"/>
      <c r="AE42" s="1">
        <v>296</v>
      </c>
      <c r="AF42" s="1" t="s">
        <v>128</v>
      </c>
      <c r="AG42" s="1" t="s">
        <v>77</v>
      </c>
      <c r="AH42" s="3">
        <v>55.02</v>
      </c>
      <c r="AI42" s="1" t="s">
        <v>56</v>
      </c>
      <c r="AJ42" s="5">
        <v>43623</v>
      </c>
      <c r="AK42" s="1" t="s">
        <v>67</v>
      </c>
      <c r="AL42" s="1" t="s">
        <v>68</v>
      </c>
      <c r="AM42" s="3">
        <v>89.87</v>
      </c>
      <c r="AN42" s="1">
        <v>46</v>
      </c>
      <c r="AO42" s="1"/>
      <c r="AP42" s="3">
        <v>140.44</v>
      </c>
      <c r="AQ42" s="1">
        <v>43</v>
      </c>
      <c r="AR42" s="1">
        <v>5</v>
      </c>
    </row>
    <row r="43" spans="1:44" ht="30" x14ac:dyDescent="0.25">
      <c r="A43" s="1">
        <v>2019</v>
      </c>
      <c r="B43" s="1">
        <v>53</v>
      </c>
      <c r="C43" s="1" t="s">
        <v>257</v>
      </c>
      <c r="D43" s="1" t="s">
        <v>45</v>
      </c>
      <c r="E43" s="5">
        <v>43252</v>
      </c>
      <c r="F43" s="5">
        <v>43787</v>
      </c>
      <c r="G43" s="1">
        <v>17</v>
      </c>
      <c r="H43" s="1" t="s">
        <v>46</v>
      </c>
      <c r="I43" s="1" t="s">
        <v>258</v>
      </c>
      <c r="J43" s="1" t="s">
        <v>131</v>
      </c>
      <c r="K43" s="1" t="s">
        <v>132</v>
      </c>
      <c r="L43" s="1" t="s">
        <v>46</v>
      </c>
      <c r="M43" s="1" t="s">
        <v>50</v>
      </c>
      <c r="N43" s="1" t="s">
        <v>259</v>
      </c>
      <c r="O43" s="1" t="s">
        <v>260</v>
      </c>
      <c r="P43" s="5">
        <v>43656</v>
      </c>
      <c r="Q43" s="5">
        <v>43784</v>
      </c>
      <c r="R43" s="1">
        <v>411</v>
      </c>
      <c r="S43" s="1">
        <v>566</v>
      </c>
      <c r="T43" s="1" t="s">
        <v>53</v>
      </c>
      <c r="U43" s="2">
        <v>1194.06</v>
      </c>
      <c r="V43" s="1">
        <v>126</v>
      </c>
      <c r="W43" s="3">
        <v>9.48</v>
      </c>
      <c r="X43" s="3">
        <v>1.2</v>
      </c>
      <c r="Y43" s="3">
        <v>7.9</v>
      </c>
      <c r="Z43" s="5">
        <v>43763</v>
      </c>
      <c r="AA43" s="1">
        <v>85</v>
      </c>
      <c r="AB43" s="3">
        <v>4.5</v>
      </c>
      <c r="AC43" s="1">
        <v>5</v>
      </c>
      <c r="AD43" s="1"/>
      <c r="AE43" s="1">
        <v>347</v>
      </c>
      <c r="AF43" s="1" t="s">
        <v>54</v>
      </c>
      <c r="AG43" s="1" t="s">
        <v>172</v>
      </c>
      <c r="AH43" s="3">
        <v>61.31</v>
      </c>
      <c r="AI43" s="1" t="s">
        <v>56</v>
      </c>
      <c r="AJ43" s="5">
        <v>43798</v>
      </c>
      <c r="AK43" s="1" t="s">
        <v>67</v>
      </c>
      <c r="AL43" s="1" t="s">
        <v>68</v>
      </c>
      <c r="AM43" s="3">
        <v>141.15</v>
      </c>
      <c r="AN43" s="1">
        <v>33</v>
      </c>
      <c r="AO43" s="1"/>
      <c r="AP43" s="3">
        <v>-8.23</v>
      </c>
      <c r="AQ43" s="1">
        <v>29</v>
      </c>
      <c r="AR43" s="1">
        <v>1</v>
      </c>
    </row>
    <row r="44" spans="1:44" ht="30" x14ac:dyDescent="0.25">
      <c r="A44" s="1">
        <v>2019</v>
      </c>
      <c r="B44" s="1">
        <v>53</v>
      </c>
      <c r="C44" s="1" t="s">
        <v>261</v>
      </c>
      <c r="D44" s="1" t="s">
        <v>45</v>
      </c>
      <c r="E44" s="5">
        <v>43255</v>
      </c>
      <c r="F44" s="5">
        <v>43787</v>
      </c>
      <c r="G44" s="1">
        <v>17</v>
      </c>
      <c r="H44" s="1" t="s">
        <v>70</v>
      </c>
      <c r="I44" s="1" t="s">
        <v>226</v>
      </c>
      <c r="J44" s="1" t="s">
        <v>262</v>
      </c>
      <c r="K44" s="1" t="s">
        <v>263</v>
      </c>
      <c r="L44" s="1" t="s">
        <v>70</v>
      </c>
      <c r="M44" s="1" t="s">
        <v>116</v>
      </c>
      <c r="N44" s="1" t="s">
        <v>264</v>
      </c>
      <c r="O44" s="1" t="s">
        <v>221</v>
      </c>
      <c r="P44" s="5">
        <v>43656</v>
      </c>
      <c r="Q44" s="5">
        <v>43784</v>
      </c>
      <c r="R44" s="1">
        <v>429</v>
      </c>
      <c r="S44" s="1">
        <v>558</v>
      </c>
      <c r="T44" s="1" t="s">
        <v>53</v>
      </c>
      <c r="U44" s="2">
        <v>1166.32</v>
      </c>
      <c r="V44" s="1">
        <v>128</v>
      </c>
      <c r="W44" s="3">
        <v>9.11</v>
      </c>
      <c r="X44" s="3">
        <v>1</v>
      </c>
      <c r="Y44" s="3">
        <v>9.11</v>
      </c>
      <c r="Z44" s="5">
        <v>43763</v>
      </c>
      <c r="AA44" s="1">
        <v>86</v>
      </c>
      <c r="AB44" s="3">
        <v>3.5</v>
      </c>
      <c r="AC44" s="1">
        <v>6</v>
      </c>
      <c r="AD44" s="1"/>
      <c r="AE44" s="1">
        <v>339</v>
      </c>
      <c r="AF44" s="1" t="s">
        <v>76</v>
      </c>
      <c r="AG44" s="1" t="s">
        <v>141</v>
      </c>
      <c r="AH44" s="3">
        <v>60.75</v>
      </c>
      <c r="AI44" s="1" t="s">
        <v>56</v>
      </c>
      <c r="AJ44" s="5">
        <v>43623</v>
      </c>
      <c r="AK44" s="1" t="s">
        <v>67</v>
      </c>
      <c r="AL44" s="1" t="s">
        <v>68</v>
      </c>
      <c r="AM44" s="3">
        <v>112.71</v>
      </c>
      <c r="AN44" s="1">
        <v>47</v>
      </c>
      <c r="AO44" s="1"/>
      <c r="AP44" s="3">
        <v>58.57</v>
      </c>
      <c r="AQ44" s="1">
        <v>42</v>
      </c>
      <c r="AR44" s="1">
        <v>2</v>
      </c>
    </row>
    <row r="45" spans="1:44" ht="30" x14ac:dyDescent="0.25">
      <c r="A45" s="1">
        <v>2019</v>
      </c>
      <c r="B45" s="1">
        <v>53</v>
      </c>
      <c r="C45" s="1" t="s">
        <v>265</v>
      </c>
      <c r="D45" s="1" t="s">
        <v>45</v>
      </c>
      <c r="E45" s="5">
        <v>43285</v>
      </c>
      <c r="F45" s="5">
        <v>43787</v>
      </c>
      <c r="G45" s="1">
        <v>16</v>
      </c>
      <c r="H45" s="1" t="s">
        <v>70</v>
      </c>
      <c r="I45" s="1" t="s">
        <v>266</v>
      </c>
      <c r="J45" s="1" t="s">
        <v>267</v>
      </c>
      <c r="K45" s="1" t="s">
        <v>268</v>
      </c>
      <c r="L45" s="1" t="s">
        <v>70</v>
      </c>
      <c r="M45" s="1" t="s">
        <v>177</v>
      </c>
      <c r="N45" s="1" t="s">
        <v>269</v>
      </c>
      <c r="O45" s="1" t="s">
        <v>270</v>
      </c>
      <c r="P45" s="5">
        <v>43656</v>
      </c>
      <c r="Q45" s="5">
        <v>43784</v>
      </c>
      <c r="R45" s="1">
        <v>321</v>
      </c>
      <c r="S45" s="1">
        <v>440</v>
      </c>
      <c r="T45" s="1" t="s">
        <v>53</v>
      </c>
      <c r="U45" s="2">
        <v>861.7</v>
      </c>
      <c r="V45" s="1">
        <v>127</v>
      </c>
      <c r="W45" s="3">
        <v>6.79</v>
      </c>
      <c r="X45" s="3">
        <v>0.92</v>
      </c>
      <c r="Y45" s="3">
        <v>7.38</v>
      </c>
      <c r="Z45" s="5">
        <v>43763</v>
      </c>
      <c r="AA45" s="1">
        <v>65</v>
      </c>
      <c r="AB45" s="3">
        <v>4</v>
      </c>
      <c r="AC45" s="1">
        <v>5</v>
      </c>
      <c r="AD45" s="1"/>
      <c r="AE45" s="1">
        <v>249</v>
      </c>
      <c r="AF45" s="1" t="s">
        <v>128</v>
      </c>
      <c r="AG45" s="1" t="s">
        <v>141</v>
      </c>
      <c r="AH45" s="3">
        <v>56.59</v>
      </c>
      <c r="AI45" s="1" t="s">
        <v>56</v>
      </c>
      <c r="AJ45" s="5">
        <v>43566</v>
      </c>
      <c r="AK45" s="1" t="s">
        <v>67</v>
      </c>
      <c r="AL45" s="1" t="s">
        <v>68</v>
      </c>
      <c r="AM45" s="3">
        <v>71.150000000000006</v>
      </c>
      <c r="AN45" s="1">
        <v>48</v>
      </c>
      <c r="AO45" s="1"/>
      <c r="AP45" s="3">
        <v>163.33000000000001</v>
      </c>
      <c r="AQ45" s="1">
        <v>42</v>
      </c>
      <c r="AR45" s="1">
        <v>5</v>
      </c>
    </row>
    <row r="46" spans="1:44" ht="45" x14ac:dyDescent="0.25">
      <c r="A46" s="1">
        <v>2019</v>
      </c>
      <c r="B46" s="1">
        <v>53</v>
      </c>
      <c r="C46" s="1" t="s">
        <v>271</v>
      </c>
      <c r="D46" s="1" t="s">
        <v>45</v>
      </c>
      <c r="E46" s="5">
        <v>43284</v>
      </c>
      <c r="F46" s="5">
        <v>43787</v>
      </c>
      <c r="G46" s="1">
        <v>16</v>
      </c>
      <c r="H46" s="1" t="s">
        <v>70</v>
      </c>
      <c r="I46" s="1" t="s">
        <v>272</v>
      </c>
      <c r="J46" s="1" t="s">
        <v>267</v>
      </c>
      <c r="K46" s="1" t="s">
        <v>268</v>
      </c>
      <c r="L46" s="1" t="s">
        <v>70</v>
      </c>
      <c r="M46" s="1" t="s">
        <v>177</v>
      </c>
      <c r="N46" s="1" t="s">
        <v>273</v>
      </c>
      <c r="O46" s="1" t="s">
        <v>274</v>
      </c>
      <c r="P46" s="5">
        <v>43656</v>
      </c>
      <c r="Q46" s="5">
        <v>43784</v>
      </c>
      <c r="R46" s="1">
        <v>379</v>
      </c>
      <c r="S46" s="1">
        <v>520</v>
      </c>
      <c r="T46" s="1" t="s">
        <v>53</v>
      </c>
      <c r="U46" s="2">
        <v>1157.7</v>
      </c>
      <c r="V46" s="1">
        <v>128</v>
      </c>
      <c r="W46" s="3">
        <v>9.0399999999999991</v>
      </c>
      <c r="X46" s="3">
        <v>1.0900000000000001</v>
      </c>
      <c r="Y46" s="3">
        <v>8.2899999999999991</v>
      </c>
      <c r="Z46" s="5">
        <v>43763</v>
      </c>
      <c r="AA46" s="1">
        <v>76</v>
      </c>
      <c r="AB46" s="3">
        <v>7.5</v>
      </c>
      <c r="AC46" s="1">
        <v>6</v>
      </c>
      <c r="AD46" s="1"/>
      <c r="AE46" s="1">
        <v>288</v>
      </c>
      <c r="AF46" s="1" t="s">
        <v>83</v>
      </c>
      <c r="AG46" s="1" t="s">
        <v>123</v>
      </c>
      <c r="AH46" s="3">
        <v>55.38</v>
      </c>
      <c r="AI46" s="1" t="s">
        <v>56</v>
      </c>
      <c r="AJ46" s="5">
        <v>43564</v>
      </c>
      <c r="AK46" s="1" t="s">
        <v>67</v>
      </c>
      <c r="AL46" s="1" t="s">
        <v>68</v>
      </c>
      <c r="AM46" s="3">
        <v>97.7</v>
      </c>
      <c r="AN46" s="1">
        <v>48</v>
      </c>
      <c r="AO46" s="1"/>
      <c r="AP46" s="3">
        <v>137.52000000000001</v>
      </c>
      <c r="AQ46" s="1">
        <v>42</v>
      </c>
      <c r="AR46" s="1">
        <v>5</v>
      </c>
    </row>
    <row r="47" spans="1:44" ht="30" x14ac:dyDescent="0.25">
      <c r="A47" s="1">
        <v>2019</v>
      </c>
      <c r="B47" s="1">
        <v>53</v>
      </c>
      <c r="C47" s="1" t="s">
        <v>275</v>
      </c>
      <c r="D47" s="1" t="s">
        <v>45</v>
      </c>
      <c r="E47" s="5">
        <v>43263</v>
      </c>
      <c r="F47" s="5">
        <v>43787</v>
      </c>
      <c r="G47" s="1">
        <v>17</v>
      </c>
      <c r="H47" s="1" t="s">
        <v>155</v>
      </c>
      <c r="I47" s="1" t="s">
        <v>276</v>
      </c>
      <c r="J47" s="1" t="s">
        <v>277</v>
      </c>
      <c r="K47" s="1" t="s">
        <v>278</v>
      </c>
      <c r="L47" s="1" t="s">
        <v>155</v>
      </c>
      <c r="M47" s="1" t="s">
        <v>116</v>
      </c>
      <c r="N47" s="1" t="s">
        <v>279</v>
      </c>
      <c r="O47" s="1" t="s">
        <v>280</v>
      </c>
      <c r="P47" s="5">
        <v>43656</v>
      </c>
      <c r="Q47" s="5">
        <v>43784</v>
      </c>
      <c r="R47" s="1">
        <v>393</v>
      </c>
      <c r="S47" s="1">
        <v>506</v>
      </c>
      <c r="T47" s="1" t="s">
        <v>53</v>
      </c>
      <c r="U47" s="2">
        <v>1089</v>
      </c>
      <c r="V47" s="1">
        <v>125</v>
      </c>
      <c r="W47" s="3">
        <v>8.7100000000000009</v>
      </c>
      <c r="X47" s="3">
        <v>0.88</v>
      </c>
      <c r="Y47" s="3">
        <v>9.9</v>
      </c>
      <c r="Z47" s="5">
        <v>43763</v>
      </c>
      <c r="AA47" s="1">
        <v>70</v>
      </c>
      <c r="AB47" s="3">
        <v>5.5</v>
      </c>
      <c r="AC47" s="1">
        <v>7</v>
      </c>
      <c r="AD47" s="1"/>
      <c r="AE47" s="1">
        <v>299</v>
      </c>
      <c r="AF47" s="1" t="s">
        <v>83</v>
      </c>
      <c r="AG47" s="1" t="s">
        <v>77</v>
      </c>
      <c r="AH47" s="3">
        <v>59.09</v>
      </c>
      <c r="AI47" s="1" t="s">
        <v>56</v>
      </c>
      <c r="AJ47" s="5">
        <v>43657</v>
      </c>
      <c r="AK47" s="1" t="s">
        <v>67</v>
      </c>
      <c r="AL47" s="1" t="s">
        <v>68</v>
      </c>
      <c r="AM47" s="3">
        <v>73.63</v>
      </c>
      <c r="AN47" s="1">
        <v>48</v>
      </c>
      <c r="AO47" s="1"/>
      <c r="AP47" s="3">
        <v>65.59</v>
      </c>
      <c r="AQ47" s="1">
        <v>43</v>
      </c>
      <c r="AR47" s="1">
        <v>2</v>
      </c>
    </row>
    <row r="48" spans="1:44" ht="30" x14ac:dyDescent="0.25">
      <c r="A48" s="1">
        <v>2019</v>
      </c>
      <c r="B48" s="1">
        <v>53</v>
      </c>
      <c r="C48" s="1" t="s">
        <v>281</v>
      </c>
      <c r="D48" s="1" t="s">
        <v>45</v>
      </c>
      <c r="E48" s="5">
        <v>43214</v>
      </c>
      <c r="F48" s="5">
        <v>43787</v>
      </c>
      <c r="G48" s="1">
        <v>18</v>
      </c>
      <c r="H48" s="1" t="s">
        <v>98</v>
      </c>
      <c r="I48" s="1" t="s">
        <v>282</v>
      </c>
      <c r="J48" s="1" t="s">
        <v>283</v>
      </c>
      <c r="K48" s="1" t="s">
        <v>284</v>
      </c>
      <c r="L48" s="1" t="s">
        <v>98</v>
      </c>
      <c r="M48" s="1" t="s">
        <v>102</v>
      </c>
      <c r="N48" s="1" t="s">
        <v>285</v>
      </c>
      <c r="O48" s="1" t="s">
        <v>286</v>
      </c>
      <c r="P48" s="5">
        <v>43656</v>
      </c>
      <c r="Q48" s="5">
        <v>43784</v>
      </c>
      <c r="R48" s="1">
        <v>376</v>
      </c>
      <c r="S48" s="1">
        <v>510</v>
      </c>
      <c r="T48" s="1" t="s">
        <v>53</v>
      </c>
      <c r="U48" s="2">
        <v>1058.1500000000001</v>
      </c>
      <c r="V48" s="1">
        <v>128</v>
      </c>
      <c r="W48" s="3">
        <v>8.27</v>
      </c>
      <c r="X48" s="3">
        <v>1.04</v>
      </c>
      <c r="Y48" s="3">
        <v>7.95</v>
      </c>
      <c r="Z48" s="5">
        <v>43763</v>
      </c>
      <c r="AA48" s="1">
        <v>63</v>
      </c>
      <c r="AB48" s="3">
        <v>8.5</v>
      </c>
      <c r="AC48" s="1">
        <v>8</v>
      </c>
      <c r="AD48" s="1"/>
      <c r="AE48" s="1">
        <v>266</v>
      </c>
      <c r="AF48" s="1" t="s">
        <v>287</v>
      </c>
      <c r="AG48" s="1" t="s">
        <v>105</v>
      </c>
      <c r="AH48" s="3">
        <v>52.16</v>
      </c>
      <c r="AI48" s="1" t="s">
        <v>56</v>
      </c>
      <c r="AJ48" s="5">
        <v>43630</v>
      </c>
      <c r="AK48" s="1" t="s">
        <v>67</v>
      </c>
      <c r="AL48" s="1" t="s">
        <v>68</v>
      </c>
      <c r="AM48" s="3">
        <v>-9.69</v>
      </c>
      <c r="AN48" s="1">
        <v>50</v>
      </c>
      <c r="AO48" s="1"/>
      <c r="AP48" s="3">
        <v>130.68</v>
      </c>
      <c r="AQ48" s="1">
        <v>49</v>
      </c>
      <c r="AR48" s="1">
        <v>5</v>
      </c>
    </row>
    <row r="49" spans="1:44" ht="30" x14ac:dyDescent="0.25">
      <c r="A49" s="1">
        <v>2019</v>
      </c>
      <c r="B49" s="1">
        <v>53</v>
      </c>
      <c r="C49" s="1" t="s">
        <v>288</v>
      </c>
      <c r="D49" s="1" t="s">
        <v>45</v>
      </c>
      <c r="E49" s="5">
        <v>43196</v>
      </c>
      <c r="F49" s="5">
        <v>43787</v>
      </c>
      <c r="G49" s="1">
        <v>19</v>
      </c>
      <c r="H49" s="1" t="s">
        <v>98</v>
      </c>
      <c r="I49" s="1" t="s">
        <v>289</v>
      </c>
      <c r="J49" s="1" t="s">
        <v>283</v>
      </c>
      <c r="K49" s="1" t="s">
        <v>284</v>
      </c>
      <c r="L49" s="1" t="s">
        <v>98</v>
      </c>
      <c r="M49" s="1" t="s">
        <v>102</v>
      </c>
      <c r="N49" s="1" t="s">
        <v>290</v>
      </c>
      <c r="O49" s="1" t="s">
        <v>291</v>
      </c>
      <c r="P49" s="5">
        <v>43656</v>
      </c>
      <c r="Q49" s="5">
        <v>43784</v>
      </c>
      <c r="R49" s="1">
        <v>441</v>
      </c>
      <c r="S49" s="1">
        <v>622</v>
      </c>
      <c r="T49" s="1" t="s">
        <v>53</v>
      </c>
      <c r="U49" s="2">
        <v>1278.93</v>
      </c>
      <c r="V49" s="1">
        <v>128</v>
      </c>
      <c r="W49" s="3">
        <v>9.99</v>
      </c>
      <c r="X49" s="3">
        <v>1.4</v>
      </c>
      <c r="Y49" s="3">
        <v>7.14</v>
      </c>
      <c r="Z49" s="5">
        <v>43763</v>
      </c>
      <c r="AA49" s="1">
        <v>68</v>
      </c>
      <c r="AB49" s="3">
        <v>9</v>
      </c>
      <c r="AC49" s="1">
        <v>6</v>
      </c>
      <c r="AD49" s="1"/>
      <c r="AE49" s="1">
        <v>335</v>
      </c>
      <c r="AF49" s="1" t="s">
        <v>287</v>
      </c>
      <c r="AG49" s="1" t="s">
        <v>105</v>
      </c>
      <c r="AH49" s="3">
        <v>53.86</v>
      </c>
      <c r="AI49" s="1" t="s">
        <v>56</v>
      </c>
      <c r="AJ49" s="5">
        <v>43630</v>
      </c>
      <c r="AK49" s="1" t="s">
        <v>67</v>
      </c>
      <c r="AL49" s="1" t="s">
        <v>68</v>
      </c>
      <c r="AM49" s="3">
        <v>27.53</v>
      </c>
      <c r="AN49" s="1">
        <v>50</v>
      </c>
      <c r="AO49" s="1"/>
      <c r="AP49" s="3">
        <v>129.52000000000001</v>
      </c>
      <c r="AQ49" s="1">
        <v>49</v>
      </c>
      <c r="AR49" s="1">
        <v>5</v>
      </c>
    </row>
    <row r="50" spans="1:44" x14ac:dyDescent="0.25">
      <c r="A50" s="9"/>
      <c r="B50" s="10"/>
      <c r="C50" s="10"/>
      <c r="D50" s="10"/>
      <c r="E50" s="11"/>
      <c r="F50" s="11"/>
      <c r="G50" s="10"/>
      <c r="H50" s="10"/>
      <c r="I50" s="10"/>
      <c r="J50" s="10"/>
      <c r="K50" s="10"/>
      <c r="L50" s="10"/>
      <c r="M50" s="10"/>
      <c r="N50" s="10"/>
      <c r="O50" s="10"/>
      <c r="P50" s="11"/>
      <c r="Q50" s="11"/>
      <c r="R50" s="10"/>
      <c r="S50" s="10">
        <f>AVERAGE(S2:S49)</f>
        <v>592.89583333333337</v>
      </c>
      <c r="T50" s="10"/>
      <c r="U50" s="12"/>
      <c r="V50" s="10"/>
      <c r="W50" s="13"/>
      <c r="X50" s="13"/>
      <c r="Y50" s="13"/>
      <c r="Z50" s="11"/>
      <c r="AA50" s="10"/>
      <c r="AB50" s="13"/>
      <c r="AC50" s="10"/>
      <c r="AD50" s="10"/>
      <c r="AE50" s="10"/>
      <c r="AF50" s="10"/>
      <c r="AG50" s="10"/>
      <c r="AH50" s="13"/>
      <c r="AI50" s="10"/>
      <c r="AJ50" s="11"/>
      <c r="AK50" s="10"/>
      <c r="AL50" s="10"/>
      <c r="AM50" s="13"/>
      <c r="AN50" s="10"/>
      <c r="AO50" s="10"/>
      <c r="AP50" s="13"/>
      <c r="AQ50" s="10"/>
      <c r="AR50" s="14"/>
    </row>
  </sheetData>
  <phoneticPr fontId="18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end_test_53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Caitriona Scanlan</dc:creator>
  <cp:lastModifiedBy>Stephen Conroy</cp:lastModifiedBy>
  <dcterms:created xsi:type="dcterms:W3CDTF">2020-01-07T10:48:28Z</dcterms:created>
  <dcterms:modified xsi:type="dcterms:W3CDTF">2020-01-15T11:53:19Z</dcterms:modified>
</cp:coreProperties>
</file>