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"/>
    </mc:Choice>
  </mc:AlternateContent>
  <xr:revisionPtr revIDLastSave="0" documentId="8_{32FE9F9A-62DA-4244-A482-1863B9F7FA97}" xr6:coauthVersionLast="41" xr6:coauthVersionMax="41" xr10:uidLastSave="{00000000-0000-0000-0000-000000000000}"/>
  <bookViews>
    <workbookView xWindow="28665" yWindow="0" windowWidth="19200" windowHeight="15600" xr2:uid="{00000000-000D-0000-FFFF-FFFF00000000}"/>
  </bookViews>
  <sheets>
    <sheet name="end_test_52_06112019 (00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" i="1" l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</calcChain>
</file>

<file path=xl/sharedStrings.xml><?xml version="1.0" encoding="utf-8"?>
<sst xmlns="http://schemas.openxmlformats.org/spreadsheetml/2006/main" count="1050" uniqueCount="353">
  <si>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</si>
  <si>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</si>
  <si>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</si>
  <si>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</si>
  <si>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</si>
  <si>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</si>
  <si>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</si>
  <si>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</si>
  <si>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</si>
  <si>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</si>
  <si>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</si>
  <si>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</si>
  <si>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</si>
  <si>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</si>
  <si>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</si>
  <si>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</si>
  <si>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</si>
  <si>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</si>
  <si>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</si>
  <si>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</si>
  <si>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</si>
  <si>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</si>
  <si>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</si>
  <si>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</si>
  <si>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</si>
  <si>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</si>
  <si>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</si>
  <si>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</si>
  <si>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</si>
  <si>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</si>
  <si>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</si>
  <si>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</si>
  <si>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</si>
  <si>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</si>
  <si>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</si>
  <si>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</si>
  <si>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</si>
  <si>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</si>
  <si>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</si>
  <si>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</si>
  <si>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</si>
  <si>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</si>
  <si>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(IE)372214341111203</t>
  </si>
  <si>
    <t>Steer</t>
  </si>
  <si>
    <t>LM</t>
  </si>
  <si>
    <t>LM (50%) x SI (50%)</t>
  </si>
  <si>
    <t>SI2362</t>
  </si>
  <si>
    <t>DERMOTSTOWN GIGANTOSAURUS</t>
  </si>
  <si>
    <t>SI</t>
  </si>
  <si>
    <t>GENEIRELAND MATERNAL PROGR</t>
  </si>
  <si>
    <t>IE151609820674</t>
  </si>
  <si>
    <t>INSENTEC</t>
  </si>
  <si>
    <t>VALID GENOTYPED</t>
  </si>
  <si>
    <t>EARTAG</t>
  </si>
  <si>
    <t>IDBV4</t>
  </si>
  <si>
    <t>(IE)372214341121229</t>
  </si>
  <si>
    <t>IE151609830403</t>
  </si>
  <si>
    <t>(IE)372214341131213</t>
  </si>
  <si>
    <t>SI (50%) x LM (37.5%) x MO (6.25%) x HO (3.13%) x UN (3.13%)</t>
  </si>
  <si>
    <t>SI2367</t>
  </si>
  <si>
    <t>BARNATTIN GEORGE 2</t>
  </si>
  <si>
    <t>IE151609820633</t>
  </si>
  <si>
    <t>LM x MO</t>
  </si>
  <si>
    <t>(IE)372214341131221</t>
  </si>
  <si>
    <t>SI (50%) x CH (34.38%) x BB (9.38%) x UN (6.25%)</t>
  </si>
  <si>
    <t>SI4083</t>
  </si>
  <si>
    <t>CLONAGH FROSTY KING ET</t>
  </si>
  <si>
    <t>NATIONAL CATTLE BREEDING CNTR</t>
  </si>
  <si>
    <t>IE151609880234</t>
  </si>
  <si>
    <t>CH x BB</t>
  </si>
  <si>
    <t>(IE)372214341161224</t>
  </si>
  <si>
    <t>SI (50%) x CH (40.63%) x LM (9.38%)</t>
  </si>
  <si>
    <t>IE151609890482</t>
  </si>
  <si>
    <t>CH x LM</t>
  </si>
  <si>
    <t>(IE)372214341171225</t>
  </si>
  <si>
    <t>SI (50%) x LM (37.5%) x CH (6.25%) x UN (6.25%)</t>
  </si>
  <si>
    <t>IE151609850223</t>
  </si>
  <si>
    <t>LM x CH</t>
  </si>
  <si>
    <t>(IE)372214341181218</t>
  </si>
  <si>
    <t>SI (50%) x LM (46.88%) x UN (3.13%)</t>
  </si>
  <si>
    <t>IE151609880374</t>
  </si>
  <si>
    <t>LM x UN</t>
  </si>
  <si>
    <t>(IE)372214341191219</t>
  </si>
  <si>
    <t>SI (50%) x LM (25%) x CH (18.75%) x UN (6.25%)</t>
  </si>
  <si>
    <t>IE151609870448</t>
  </si>
  <si>
    <t>(IE)372215078110813</t>
  </si>
  <si>
    <t>CH</t>
  </si>
  <si>
    <t>CH (50%) x HE (25%) x HO (18.75%) x FR (3.13%) x MY (3.13%)</t>
  </si>
  <si>
    <t>PDR</t>
  </si>
  <si>
    <t>DERESKIT IMPROVER</t>
  </si>
  <si>
    <t>IE241746840586</t>
  </si>
  <si>
    <t>HE x HO</t>
  </si>
  <si>
    <t>(IE)372215078130815</t>
  </si>
  <si>
    <t>CH (50%) x HO (21.88%) x AA (21.88%) x UN (6.25%)</t>
  </si>
  <si>
    <t>IE191288470561</t>
  </si>
  <si>
    <t>AA x HO</t>
  </si>
  <si>
    <t>(IE)372215078130823</t>
  </si>
  <si>
    <t>CH (50%) x SH (25%) x HO (18.75%) x FR (3.13%) x MA (3.13%)</t>
  </si>
  <si>
    <t>IE141162440426</t>
  </si>
  <si>
    <t>SH x HO</t>
  </si>
  <si>
    <t>R-</t>
  </si>
  <si>
    <t>3-</t>
  </si>
  <si>
    <t>(IE)372215078140816</t>
  </si>
  <si>
    <t>CH (50%) x LM (37.5%) x SI (9.38%) x UN (3.13%)</t>
  </si>
  <si>
    <t>IE141026030625</t>
  </si>
  <si>
    <t>LM x SI</t>
  </si>
  <si>
    <t>(IE)372215078150817</t>
  </si>
  <si>
    <t>CH (62.5%) x LM (21.88%) x HE (9.38%) x UN (6.25%)</t>
  </si>
  <si>
    <t>IE191155370168</t>
  </si>
  <si>
    <t>(IE)372215078170819</t>
  </si>
  <si>
    <t>CH (50%) x HO (21.88%) x HE (21.88%) x UN (6.25%)</t>
  </si>
  <si>
    <t>IE241490621043</t>
  </si>
  <si>
    <t>HO x HE</t>
  </si>
  <si>
    <t>(IE)372215078190820</t>
  </si>
  <si>
    <t>CH (50%) x LM (25%) x SI (18.75%) x HO (3.13%) x UN (3.13%)</t>
  </si>
  <si>
    <t>IE141026040733</t>
  </si>
  <si>
    <t>NO DATA FOUND</t>
  </si>
  <si>
    <t>(IE)372215318310076</t>
  </si>
  <si>
    <t>SH</t>
  </si>
  <si>
    <t>SH (50%) x AA (25%) x HO (15.63%) x FR (9.38%)</t>
  </si>
  <si>
    <t>SH4209</t>
  </si>
  <si>
    <t>STONEYROYD HALCYON MATRIX (P)</t>
  </si>
  <si>
    <t>IE301306080615</t>
  </si>
  <si>
    <t>(IE)372215318310084</t>
  </si>
  <si>
    <t>SH (50%) x HE (25%) x AA (12.5%) x HO (9.38%) x FR (3.13%)</t>
  </si>
  <si>
    <t>IE301306660013</t>
  </si>
  <si>
    <t>HE x AA</t>
  </si>
  <si>
    <t>(IE)372215318320077</t>
  </si>
  <si>
    <t>AA</t>
  </si>
  <si>
    <t>AA (43.75%) x HE (34.38%) x HO (9.38%) x FR (9.38%) x UN (3.13%)</t>
  </si>
  <si>
    <t>IE301306610033</t>
  </si>
  <si>
    <t>IE301306630027</t>
  </si>
  <si>
    <t>(IE)372215318320093</t>
  </si>
  <si>
    <t>SA</t>
  </si>
  <si>
    <t>SA (50%) x HE (25%) x AA (12.5%) x HO (6.25%) x FR (6.25%)</t>
  </si>
  <si>
    <t>SA2366</t>
  </si>
  <si>
    <t>CARRENTUBBER PINOCCHIO</t>
  </si>
  <si>
    <t>IE301306610017</t>
  </si>
  <si>
    <t>(IE)372215318330078</t>
  </si>
  <si>
    <t>SA (50%) x HE (25%) x AA (12.5%) x HO (9.38%) x FR (3.13%)</t>
  </si>
  <si>
    <t>IE301306610009</t>
  </si>
  <si>
    <t>(IE)372215948720753</t>
  </si>
  <si>
    <t>BA</t>
  </si>
  <si>
    <t>BA (50%) x HO (25%) x CH (21.88%) x FR (3.13%)</t>
  </si>
  <si>
    <t>BA2357</t>
  </si>
  <si>
    <t>TERELTON ISAAC</t>
  </si>
  <si>
    <t>IE121228280731</t>
  </si>
  <si>
    <t>HO x CH</t>
  </si>
  <si>
    <t>(IE)372215948730738</t>
  </si>
  <si>
    <t>AA (50%) x SI (25%) x LM (15.63%) x BB (6.25%) x UN (3.13%)</t>
  </si>
  <si>
    <t>AA2025</t>
  </si>
  <si>
    <t>STEIL KNOCKRANNY 248</t>
  </si>
  <si>
    <t>IE281611260559</t>
  </si>
  <si>
    <t>SI x LM</t>
  </si>
  <si>
    <t>(IE)372215948730754</t>
  </si>
  <si>
    <t>LM (50%) x SI (37.5%) x CH (12.5%)</t>
  </si>
  <si>
    <t>LM2116</t>
  </si>
  <si>
    <t>TOMSCHOICE IRONSTONE</t>
  </si>
  <si>
    <t>IE281513281870</t>
  </si>
  <si>
    <t>SI x CH</t>
  </si>
  <si>
    <t>(IE)372215948740747</t>
  </si>
  <si>
    <t>BA (50%) x SI (25%) x LM (12.5%) x SH (9.38%) x UN (3.13%)</t>
  </si>
  <si>
    <t>IE281611250392</t>
  </si>
  <si>
    <t>(IE)372215948740755</t>
  </si>
  <si>
    <t>LM (50%) x CH (21.88%) x HO (12.5%) x AA (12.5%) x UN (3.13%)</t>
  </si>
  <si>
    <t>IE281503760446</t>
  </si>
  <si>
    <t>CH x HO</t>
  </si>
  <si>
    <t>(IE)372216216050871</t>
  </si>
  <si>
    <t>BA (87.5%) x HO (6.25%) x BB (6.25%)</t>
  </si>
  <si>
    <t>IE341349360552</t>
  </si>
  <si>
    <t>LATTIN DERMOT</t>
  </si>
  <si>
    <t>IE241143170554</t>
  </si>
  <si>
    <t>BA x BB</t>
  </si>
  <si>
    <t>(IE)372216216070865</t>
  </si>
  <si>
    <t>PT</t>
  </si>
  <si>
    <t>PT (50%) x BB (25%) x AA (12.5%) x HO (6.25%) x LM (6.25%)</t>
  </si>
  <si>
    <t>ZYH</t>
  </si>
  <si>
    <t>ALAMIRA HARRY</t>
  </si>
  <si>
    <t>IE241143140502</t>
  </si>
  <si>
    <t>BB x AA</t>
  </si>
  <si>
    <t>(IE)372216216070881</t>
  </si>
  <si>
    <t>PT (50%) x BA (31.25%) x BB (12.5%) x HO (3.13%) x HE (3.13%)</t>
  </si>
  <si>
    <t>IE241143180737</t>
  </si>
  <si>
    <t>(IE)372216216080882</t>
  </si>
  <si>
    <t>PT (50%) x BA (21.88%) x HO (12.5%) x AA (12.5%) x UN (3.13%)</t>
  </si>
  <si>
    <t>IE241143170356</t>
  </si>
  <si>
    <t>BA x HO</t>
  </si>
  <si>
    <t>(IE)372219703811507</t>
  </si>
  <si>
    <t>LM (50%) x SH (21.88%) x SA (12.5%) x HO (6.25%) x HE (6.25%) x UN (3.13%)</t>
  </si>
  <si>
    <t>IE281459141013</t>
  </si>
  <si>
    <t>SH x SA</t>
  </si>
  <si>
    <t>(IE)372219703811580</t>
  </si>
  <si>
    <t>SA (50%) x SI (25%) x AA (25%)</t>
  </si>
  <si>
    <t>SA2153</t>
  </si>
  <si>
    <t>HIGHFIELD ODRAN</t>
  </si>
  <si>
    <t>IE281459121317</t>
  </si>
  <si>
    <t>SI x AA</t>
  </si>
  <si>
    <t>(IE)372219703821532</t>
  </si>
  <si>
    <t>LM (50%) x SH (50%)</t>
  </si>
  <si>
    <t>IE361344560119</t>
  </si>
  <si>
    <t>(IE)372219703831574</t>
  </si>
  <si>
    <t>SA (50%) x HO (18.75%) x UN (15.63%) x AA (12.5%) x FR (3.13%)</t>
  </si>
  <si>
    <t>IE361172250694</t>
  </si>
  <si>
    <t>HO x UN</t>
  </si>
  <si>
    <t>(IE)372219703841518</t>
  </si>
  <si>
    <t>SI (50%) x HO (21.88%) x AA (21.88%) x FR (3.13%) x UN (3.13%)</t>
  </si>
  <si>
    <t>IE241656170596</t>
  </si>
  <si>
    <t>HO x AA</t>
  </si>
  <si>
    <t>(IE)372219703851527</t>
  </si>
  <si>
    <t>LM (50%) x SI (25%) x BB (12.5%) x HO (9.38%) x UN (3.13%)</t>
  </si>
  <si>
    <t>IE281459140907</t>
  </si>
  <si>
    <t>SI x BB</t>
  </si>
  <si>
    <t>(IE)372219703881521</t>
  </si>
  <si>
    <t>SI (50%) x SA (21.88%) x HO (12.5%) x HE (12.5%) x FR (3.13%)</t>
  </si>
  <si>
    <t>IE281665131519</t>
  </si>
  <si>
    <t>SA x HE</t>
  </si>
  <si>
    <t>(IE)372219703881579</t>
  </si>
  <si>
    <t>SI (50%) x LM (34.38%) x HE (12.5%) x UN (3.13%)</t>
  </si>
  <si>
    <t>IE151811640309</t>
  </si>
  <si>
    <t>LM x HE</t>
  </si>
  <si>
    <t>(IE)372219703881587</t>
  </si>
  <si>
    <t>SI (75%) x AA (25%)</t>
  </si>
  <si>
    <t>IE281459121267</t>
  </si>
  <si>
    <t>(IE)372223017510370</t>
  </si>
  <si>
    <t>SI (87.5%) x LM (6.25%) x MY (3.13%) x UN (3.13%)</t>
  </si>
  <si>
    <t>IE141510560246</t>
  </si>
  <si>
    <t>(IE)372223017510379</t>
  </si>
  <si>
    <t>AU</t>
  </si>
  <si>
    <t>AU (50%) x SI (37.5%) x RW (6.25%) x HO (3.13%) x UN (3.13%)</t>
  </si>
  <si>
    <t>AU4214</t>
  </si>
  <si>
    <t>JOHNSTOWN KEITH 1358</t>
  </si>
  <si>
    <t>IE141510520242</t>
  </si>
  <si>
    <t>SI x RW</t>
  </si>
  <si>
    <t>(IE)372223017550374</t>
  </si>
  <si>
    <t>LM (50%) x CH (25%) x SI (12.5%) x RW (6.25%) x HO (3.13%) x UN (3.13%)</t>
  </si>
  <si>
    <t>LM4217</t>
  </si>
  <si>
    <t>MOONDHARRIG KNELL</t>
  </si>
  <si>
    <t>IE141510580215</t>
  </si>
  <si>
    <t>CH x SI</t>
  </si>
  <si>
    <t>(IE)372223017560375</t>
  </si>
  <si>
    <t>LM (62.5%) x SI (25%) x HO (6.25%) x HE (6.25%)</t>
  </si>
  <si>
    <t>IE141510540186</t>
  </si>
  <si>
    <t>(IE)372223017570376</t>
  </si>
  <si>
    <t>SI (87.5%) x HO (6.25%) x HE (6.25%)</t>
  </si>
  <si>
    <t>IE141510530235</t>
  </si>
  <si>
    <t>SI x HE</t>
  </si>
  <si>
    <t>(IE)372223017580369</t>
  </si>
  <si>
    <t>AU (50%) x AA (25%) x CH (12.5%) x SI (6.25%) x HO (3.13%) x RW (3.13%)</t>
  </si>
  <si>
    <t>IE141510580248</t>
  </si>
  <si>
    <t>AA x CH</t>
  </si>
  <si>
    <t>(IE)372223017580377</t>
  </si>
  <si>
    <t>AU (50%) x LM (25%) x SI (12.5%) x HO (6.25%) x HE (6.25%)</t>
  </si>
  <si>
    <t>IE141510550261</t>
  </si>
  <si>
    <t>(IE)372223988910367</t>
  </si>
  <si>
    <t>CH (50%) x PT (25%) x HO (21.88%) x FR (3.13%)</t>
  </si>
  <si>
    <t>S2061</t>
  </si>
  <si>
    <t>ALWENT HITMAN</t>
  </si>
  <si>
    <t>BOVA</t>
  </si>
  <si>
    <t>IE181670190295</t>
  </si>
  <si>
    <t>PT x HO</t>
  </si>
  <si>
    <t>(IE)372223988920368</t>
  </si>
  <si>
    <t>CH (50%) x PT (25%) x SA (12.5%) x HE (6.25%) x LM (6.25%)</t>
  </si>
  <si>
    <t>LGL</t>
  </si>
  <si>
    <t>LISNAGRE ELITE (ET)</t>
  </si>
  <si>
    <t>IE181670150267</t>
  </si>
  <si>
    <t>PT x SA</t>
  </si>
  <si>
    <t>(IE)372223988950362</t>
  </si>
  <si>
    <t>SA (87.5%) x LM (6.25%) x BB (3.13%) x AA (3.13%)</t>
  </si>
  <si>
    <t>SA4274</t>
  </si>
  <si>
    <t>FOREZ</t>
  </si>
  <si>
    <t>DUNMASC GENETICS</t>
  </si>
  <si>
    <t>IE131070050692</t>
  </si>
  <si>
    <t>SA x LM</t>
  </si>
  <si>
    <t>(IE)372223988950370</t>
  </si>
  <si>
    <t>CH (50%) x PT (25%) x HO (12.5%) x BA (12.5%)</t>
  </si>
  <si>
    <t>CH4082</t>
  </si>
  <si>
    <t>FIRODA JASON</t>
  </si>
  <si>
    <t>IE181670120264</t>
  </si>
  <si>
    <t>(IE)372223988960363</t>
  </si>
  <si>
    <t>CH (50%) x PT (25%) x SA (12.5%) x HE (6.25%) x SH (6.25%)</t>
  </si>
  <si>
    <t>IE181670190287</t>
  </si>
  <si>
    <t>(IE)372223988960371</t>
  </si>
  <si>
    <t>SA (87.5%) x HE (6.25%) x SH (6.25%)</t>
  </si>
  <si>
    <t>VTA</t>
  </si>
  <si>
    <t>VAILLANT</t>
  </si>
  <si>
    <t>IE181670190320</t>
  </si>
  <si>
    <t>SA x SH</t>
  </si>
  <si>
    <t>(IE)372223988990374</t>
  </si>
  <si>
    <t>SA (87.5%) x LM (6.25%) x HO (3.13%) x HE (3.13%)</t>
  </si>
  <si>
    <t>IE131101090278</t>
  </si>
  <si>
    <t>(IE)372224493820906</t>
  </si>
  <si>
    <t>AA (56.25%) x CH (37.5%) x BB (6.25%)</t>
  </si>
  <si>
    <t>AA4086</t>
  </si>
  <si>
    <t>MARIANHILL L PAPA 516</t>
  </si>
  <si>
    <t>IE351198550623</t>
  </si>
  <si>
    <t>CH x AA</t>
  </si>
  <si>
    <t>(IE)372224493830907</t>
  </si>
  <si>
    <t>(IE)372224493830915</t>
  </si>
  <si>
    <t>AA (75%) x BB (12.5%) x LM (6.25%) x CH (3.13%) x UN (3.13%)</t>
  </si>
  <si>
    <t>IE351198570641</t>
  </si>
  <si>
    <t>AA x BB</t>
  </si>
  <si>
    <t>(IE)372224493840908</t>
  </si>
  <si>
    <t>PT (50%) x SI (43.75%) x BB (3.13%) x LM (3.13%)</t>
  </si>
  <si>
    <t>PT2356</t>
  </si>
  <si>
    <t>MACGOWAN HERD JUNO</t>
  </si>
  <si>
    <t>IE351198580642</t>
  </si>
  <si>
    <t>(IE)372224493870919</t>
  </si>
  <si>
    <t>CH (93.75%) x AU (6.25%)</t>
  </si>
  <si>
    <t>CH4068</t>
  </si>
  <si>
    <t>GLENVILLE JASPER</t>
  </si>
  <si>
    <t>IE351198550648</t>
  </si>
  <si>
    <t>CH x AU</t>
  </si>
  <si>
    <t>(IE)372224493890912</t>
  </si>
  <si>
    <t>PT (50%) x BB (31.25%) x CH (12.5%) x AA (6.25%)</t>
  </si>
  <si>
    <t>IE351198570526</t>
  </si>
  <si>
    <t>BB x CH</t>
  </si>
  <si>
    <t>(IE)372224877410251</t>
  </si>
  <si>
    <t>AA (53.13%) x SI (21.88%) x LM (15.63%) x UN (6.25%) x HO (3.13%)</t>
  </si>
  <si>
    <t>IE221340440208</t>
  </si>
  <si>
    <t>DOVEA GENETICS</t>
  </si>
  <si>
    <t>(IE)372224877440254</t>
  </si>
  <si>
    <t>AA (50%) x LM (37.5%) x HO (6.25%) x HE (6.25%)</t>
  </si>
  <si>
    <t>IE331135960742</t>
  </si>
  <si>
    <t>(IE)372224877450255</t>
  </si>
  <si>
    <t>AA (50%) x LM (43.75%) x HO (3.13%) x FR (3.13%)</t>
  </si>
  <si>
    <t>ZFL</t>
  </si>
  <si>
    <t>LISDUFF DANDY K895</t>
  </si>
  <si>
    <t>IE221339490171</t>
  </si>
  <si>
    <t>LM x HO</t>
  </si>
  <si>
    <t>(IE)372224877470249</t>
  </si>
  <si>
    <t>AA (56.25%) x LM (25%) x UN (12.5%) x HO (3.13%) x CH (3.13%)</t>
  </si>
  <si>
    <t>IE241792440576</t>
  </si>
  <si>
    <t>(IE)372224877490250</t>
  </si>
  <si>
    <t>AA (56.25%) x LM (15.63%) x CH (12.5%) x SI (9.38%) x HO (3.13%) x HE (3.13%)</t>
  </si>
  <si>
    <t>IE221339440167</t>
  </si>
  <si>
    <t>Final             Live-weight</t>
  </si>
  <si>
    <t>N/A</t>
  </si>
  <si>
    <t>IDBV5</t>
  </si>
  <si>
    <t>U=</t>
  </si>
  <si>
    <t>4=</t>
  </si>
  <si>
    <t>U-</t>
  </si>
  <si>
    <t>4-</t>
  </si>
  <si>
    <t>3+</t>
  </si>
  <si>
    <t>R+</t>
  </si>
  <si>
    <t>U+</t>
  </si>
  <si>
    <t>R=</t>
  </si>
  <si>
    <t>3=</t>
  </si>
  <si>
    <t>2=</t>
  </si>
  <si>
    <t>E-</t>
  </si>
  <si>
    <t>1+</t>
  </si>
  <si>
    <t>O+</t>
  </si>
  <si>
    <t>2-</t>
  </si>
  <si>
    <t>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</si>
</sst>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15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5" fontId="0" fillId="0" borderId="12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Q65" totalsRowCount="1" headerRowDxfId="87" dataDxfId="86">
  <tableColumns count="43">
    <tableColumn id="1" xr3:uid="{00000000-0010-0000-0000-000001000000}" name="Year" dataDxfId="85" totalsRowDxfId="84"/>
    <tableColumn id="2" xr3:uid="{00000000-0010-0000-0000-000002000000}" name="Intake Id" dataDxfId="83" totalsRowDxfId="82"/>
    <tableColumn id="3" xr3:uid="{00000000-0010-0000-0000-000003000000}" name="Tag" dataDxfId="81" totalsRowDxfId="80"/>
    <tableColumn id="4" xr3:uid="{00000000-0010-0000-0000-000004000000}" name="Type" dataDxfId="79" totalsRowDxfId="78"/>
    <tableColumn id="5" xr3:uid="{00000000-0010-0000-0000-000005000000}" name="Date Of Birth" dataDxfId="77" totalsRowDxfId="76"/>
    <tableColumn id="6" xr3:uid="{00000000-0010-0000-0000-000006000000}" name="Slaughter Date" dataDxfId="75" totalsRowDxfId="74"/>
    <tableColumn id="7" xr3:uid="{00000000-0010-0000-0000-000007000000}" name="Age In Months" dataDxfId="73" totalsRowDxfId="72"/>
    <tableColumn id="8" xr3:uid="{00000000-0010-0000-0000-000008000000}" name="Main Breed" dataDxfId="71" totalsRowDxfId="70"/>
    <tableColumn id="9" xr3:uid="{00000000-0010-0000-0000-000009000000}" name="Breed Breakdown" dataDxfId="69" totalsRowDxfId="68"/>
    <tableColumn id="10" xr3:uid="{00000000-0010-0000-0000-00000A000000}" name="Sire Tag" dataDxfId="67" totalsRowDxfId="66"/>
    <tableColumn id="11" xr3:uid="{00000000-0010-0000-0000-00000B000000}" name="Sire Name" dataDxfId="65" totalsRowDxfId="64"/>
    <tableColumn id="12" xr3:uid="{00000000-0010-0000-0000-00000C000000}" name="Sire Breed" dataDxfId="63" totalsRowDxfId="62"/>
    <tableColumn id="13" xr3:uid="{00000000-0010-0000-0000-00000D000000}" name="Sire Seller" dataDxfId="61" totalsRowDxfId="60"/>
    <tableColumn id="14" xr3:uid="{00000000-0010-0000-0000-00000E000000}" name="Dam Tag" dataDxfId="59" totalsRowDxfId="58"/>
    <tableColumn id="15" xr3:uid="{00000000-0010-0000-0000-00000F000000}" name="Dam Breed(s)" dataDxfId="57" totalsRowDxfId="56"/>
    <tableColumn id="16" xr3:uid="{00000000-0010-0000-0000-000010000000}" name="Test Starts" dataDxfId="55" totalsRowDxfId="54"/>
    <tableColumn id="17" xr3:uid="{00000000-0010-0000-0000-000011000000}" name="Test Ends" dataDxfId="53" totalsRowDxfId="52"/>
    <tableColumn id="18" xr3:uid="{00000000-0010-0000-0000-000012000000}" name="Initial Weight" dataDxfId="51" totalsRowDxfId="50"/>
    <tableColumn id="19" xr3:uid="{00000000-0010-0000-0000-000013000000}" name="Final             Live-weight" dataDxfId="49" totalsRowDxfId="48"/>
    <tableColumn id="20" xr3:uid="{00000000-0010-0000-0000-000014000000}" name="Feed System" dataDxfId="47" totalsRowDxfId="46"/>
    <tableColumn id="21" xr3:uid="{00000000-0010-0000-0000-000015000000}" name="Total Feed (kg)" dataDxfId="45" totalsRowDxfId="44"/>
    <tableColumn id="22" xr3:uid="{00000000-0010-0000-0000-000016000000}" name="Num of days Feed Collected" dataDxfId="43" totalsRowDxfId="42"/>
    <tableColumn id="23" xr3:uid="{00000000-0010-0000-0000-000017000000}" name="Dry Matter Intake (kg)" dataDxfId="41" totalsRowDxfId="40"/>
    <tableColumn id="24" xr3:uid="{00000000-0010-0000-0000-000018000000}" name="Average Daily Gain (kg)" dataDxfId="39" totalsRowDxfId="38"/>
    <tableColumn id="25" xr3:uid="{00000000-0010-0000-0000-000019000000}" name="Feed Efficiency" dataDxfId="37" totalsRowDxfId="36"/>
    <tableColumn id="26" xr3:uid="{00000000-0010-0000-0000-00001A000000}" name="Scan Date" dataDxfId="35" totalsRowDxfId="34"/>
    <tableColumn id="27" xr3:uid="{00000000-0010-0000-0000-00001B000000}" name="Pre-Slaughter Muscular Depth (mm)" dataDxfId="33" totalsRowDxfId="32"/>
    <tableColumn id="28" xr3:uid="{00000000-0010-0000-0000-00001C000000}" name="Pre-Slaughter Fat Depth (mm)" dataDxfId="31" totalsRowDxfId="30"/>
    <tableColumn id="29" xr3:uid="{00000000-0010-0000-0000-00001D000000}" name="Pre-Slaughter Intramuscular Fat" dataDxfId="29" totalsRowDxfId="28"/>
    <tableColumn id="31" xr3:uid="{00000000-0010-0000-0000-00001F000000}" name="Carcass Weight" dataDxfId="27" totalsRowDxfId="26"/>
    <tableColumn id="32" xr3:uid="{00000000-0010-0000-0000-000020000000}" name="Carcass Conformation" dataDxfId="25" totalsRowDxfId="24"/>
    <tableColumn id="33" xr3:uid="{00000000-0010-0000-0000-000021000000}" name="Carcass Fat" dataDxfId="23" totalsRowDxfId="22"/>
    <tableColumn id="34" xr3:uid="{00000000-0010-0000-0000-000022000000}" name="Kill-out percentage" dataDxfId="21" totalsRowDxfId="20">
      <calculatedColumnFormula>(AD2/S2)*100</calculatedColumnFormula>
    </tableColumn>
    <tableColumn id="35" xr3:uid="{00000000-0010-0000-0000-000023000000}" name="Genotype Status" dataDxfId="19" totalsRowDxfId="18"/>
    <tableColumn id="36" xr3:uid="{00000000-0010-0000-0000-000024000000}" name=" Genotyped Date" dataDxfId="17" totalsRowDxfId="16"/>
    <tableColumn id="37" xr3:uid="{00000000-0010-0000-0000-000025000000}" name="Sample Type" dataDxfId="15" totalsRowDxfId="14"/>
    <tableColumn id="38" xr3:uid="{00000000-0010-0000-0000-000026000000}" name="Chip Type" dataDxfId="13" totalsRowDxfId="12"/>
    <tableColumn id="39" xr3:uid="{00000000-0010-0000-0000-000027000000}" name="Terminal Index" dataDxfId="11" totalsRowDxfId="10"/>
    <tableColumn id="40" xr3:uid="{00000000-0010-0000-0000-000028000000}" name="Terminal Index Reliability" dataDxfId="9" totalsRowDxfId="8"/>
    <tableColumn id="41" xr3:uid="{00000000-0010-0000-0000-000029000000}" name="Terminal Index Across All Breeds" dataDxfId="7" totalsRowDxfId="6"/>
    <tableColumn id="42" xr3:uid="{00000000-0010-0000-0000-00002A000000}" name="Replacement Index" dataDxfId="5" totalsRowDxfId="4"/>
    <tableColumn id="43" xr3:uid="{00000000-0010-0000-0000-00002B000000}" name="Replacement Index Reliability" dataDxfId="3" totalsRowDxfId="2"/>
    <tableColumn id="44" xr3:uid="{00000000-0010-0000-0000-00002C000000}" name="Replacement Index Across All Breeds" dataDxfId="1" totalsRow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C52" sqref="AC52"/>
    </sheetView>
  </sheetViews>
  <sheetFormatPr defaultColWidth="9.109375" defaultRowHeight="14.4" x14ac:dyDescent="0.3"/>
  <cols>
    <col min="1" max="2" width="10.6640625" style="5" customWidth="1"/>
    <col min="3" max="3" width="20.6640625" style="5" customWidth="1"/>
    <col min="4" max="8" width="10.6640625" style="5" customWidth="1"/>
    <col min="9" max="11" width="25.6640625" style="5" customWidth="1"/>
    <col min="12" max="12" width="10.6640625" style="5" customWidth="1"/>
    <col min="13" max="13" width="25.6640625" style="5" customWidth="1"/>
    <col min="14" max="14" width="20.6640625" style="5" customWidth="1"/>
    <col min="15" max="26" width="12.6640625" style="5" customWidth="1"/>
    <col min="27" max="27" width="14.33203125" style="5" customWidth="1"/>
    <col min="28" max="28" width="13.109375" style="5" customWidth="1"/>
    <col min="29" max="29" width="14.6640625" style="5" customWidth="1"/>
    <col min="30" max="30" width="12.6640625" style="5" customWidth="1"/>
    <col min="31" max="31" width="13.44140625" style="5" customWidth="1"/>
    <col min="32" max="43" width="12.6640625" style="5" customWidth="1"/>
    <col min="44" max="16384" width="9.109375" style="1"/>
  </cols>
  <sheetData>
    <row r="1" spans="1:43" ht="68.2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335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</row>
    <row r="2" spans="1:43" ht="28.8" x14ac:dyDescent="0.3">
      <c r="A2" s="3">
        <v>2019</v>
      </c>
      <c r="B2" s="3">
        <v>52</v>
      </c>
      <c r="C2" s="3" t="s">
        <v>42</v>
      </c>
      <c r="D2" s="3" t="s">
        <v>43</v>
      </c>
      <c r="E2" s="4">
        <v>43141</v>
      </c>
      <c r="F2" s="4">
        <v>43738</v>
      </c>
      <c r="G2" s="3">
        <v>19</v>
      </c>
      <c r="H2" s="3" t="s">
        <v>44</v>
      </c>
      <c r="I2" s="3" t="s">
        <v>45</v>
      </c>
      <c r="J2" s="3" t="s">
        <v>46</v>
      </c>
      <c r="K2" s="3" t="s">
        <v>47</v>
      </c>
      <c r="L2" s="3" t="s">
        <v>48</v>
      </c>
      <c r="M2" s="3" t="s">
        <v>49</v>
      </c>
      <c r="N2" s="3" t="s">
        <v>50</v>
      </c>
      <c r="O2" s="3" t="s">
        <v>44</v>
      </c>
      <c r="P2" s="4">
        <v>43621</v>
      </c>
      <c r="Q2" s="4">
        <v>43735</v>
      </c>
      <c r="R2" s="3">
        <v>622</v>
      </c>
      <c r="S2" s="3">
        <v>770</v>
      </c>
      <c r="T2" s="3" t="s">
        <v>51</v>
      </c>
      <c r="U2" s="3">
        <v>1305.45</v>
      </c>
      <c r="V2" s="3">
        <v>113</v>
      </c>
      <c r="W2" s="3">
        <v>11.55</v>
      </c>
      <c r="X2" s="3">
        <v>1.3</v>
      </c>
      <c r="Y2" s="3">
        <v>8.8800000000000008</v>
      </c>
      <c r="Z2" s="4">
        <v>43705</v>
      </c>
      <c r="AA2" s="3">
        <v>83</v>
      </c>
      <c r="AB2" s="3">
        <v>5.5</v>
      </c>
      <c r="AC2" s="3">
        <v>6</v>
      </c>
      <c r="AD2" s="1">
        <v>457.7</v>
      </c>
      <c r="AE2" s="1" t="s">
        <v>338</v>
      </c>
      <c r="AF2" s="1" t="s">
        <v>339</v>
      </c>
      <c r="AG2" s="2">
        <f t="shared" ref="AG2:AG33" si="0">(AD2/S2)*100</f>
        <v>59.441558441558442</v>
      </c>
      <c r="AH2" s="3" t="s">
        <v>52</v>
      </c>
      <c r="AI2" s="4">
        <v>43658</v>
      </c>
      <c r="AJ2" s="3" t="s">
        <v>53</v>
      </c>
      <c r="AK2" s="3" t="s">
        <v>54</v>
      </c>
      <c r="AL2" s="3">
        <v>90.83</v>
      </c>
      <c r="AM2" s="3">
        <v>52</v>
      </c>
      <c r="AN2" s="3">
        <v>3</v>
      </c>
      <c r="AO2" s="3">
        <v>70.36</v>
      </c>
      <c r="AP2" s="3">
        <v>44</v>
      </c>
      <c r="AQ2" s="3">
        <v>3</v>
      </c>
    </row>
    <row r="3" spans="1:43" ht="28.8" x14ac:dyDescent="0.3">
      <c r="A3" s="3">
        <v>2019</v>
      </c>
      <c r="B3" s="3">
        <v>52</v>
      </c>
      <c r="C3" s="3" t="s">
        <v>55</v>
      </c>
      <c r="D3" s="3" t="s">
        <v>43</v>
      </c>
      <c r="E3" s="4">
        <v>43220</v>
      </c>
      <c r="F3" s="4">
        <v>43738</v>
      </c>
      <c r="G3" s="3">
        <v>17</v>
      </c>
      <c r="H3" s="3" t="s">
        <v>44</v>
      </c>
      <c r="I3" s="3" t="s">
        <v>45</v>
      </c>
      <c r="J3" s="3" t="s">
        <v>46</v>
      </c>
      <c r="K3" s="3" t="s">
        <v>47</v>
      </c>
      <c r="L3" s="3" t="s">
        <v>48</v>
      </c>
      <c r="M3" s="3" t="s">
        <v>49</v>
      </c>
      <c r="N3" s="3" t="s">
        <v>56</v>
      </c>
      <c r="O3" s="3" t="s">
        <v>44</v>
      </c>
      <c r="P3" s="4">
        <v>43621</v>
      </c>
      <c r="Q3" s="4">
        <v>43735</v>
      </c>
      <c r="R3" s="3">
        <v>600</v>
      </c>
      <c r="S3" s="3">
        <v>724</v>
      </c>
      <c r="T3" s="3" t="s">
        <v>51</v>
      </c>
      <c r="U3" s="3">
        <v>1314.58</v>
      </c>
      <c r="V3" s="3">
        <v>113</v>
      </c>
      <c r="W3" s="3">
        <v>11.63</v>
      </c>
      <c r="X3" s="3">
        <v>1.0900000000000001</v>
      </c>
      <c r="Y3" s="3">
        <v>10.67</v>
      </c>
      <c r="Z3" s="4">
        <v>43705</v>
      </c>
      <c r="AA3" s="3">
        <v>83</v>
      </c>
      <c r="AB3" s="3">
        <v>4.5</v>
      </c>
      <c r="AC3" s="3">
        <v>7</v>
      </c>
      <c r="AD3" s="1">
        <v>432.6</v>
      </c>
      <c r="AE3" s="1" t="s">
        <v>340</v>
      </c>
      <c r="AF3" s="1" t="s">
        <v>341</v>
      </c>
      <c r="AG3" s="2">
        <f t="shared" si="0"/>
        <v>59.751381215469614</v>
      </c>
      <c r="AH3" s="3" t="s">
        <v>52</v>
      </c>
      <c r="AI3" s="4">
        <v>43658</v>
      </c>
      <c r="AJ3" s="3" t="s">
        <v>53</v>
      </c>
      <c r="AK3" s="3" t="s">
        <v>54</v>
      </c>
      <c r="AL3" s="3">
        <v>94.25</v>
      </c>
      <c r="AM3" s="3">
        <v>52</v>
      </c>
      <c r="AN3" s="3">
        <v>3</v>
      </c>
      <c r="AO3" s="3">
        <v>66.62</v>
      </c>
      <c r="AP3" s="3">
        <v>45</v>
      </c>
      <c r="AQ3" s="3">
        <v>2</v>
      </c>
    </row>
    <row r="4" spans="1:43" ht="43.2" x14ac:dyDescent="0.3">
      <c r="A4" s="3">
        <v>2019</v>
      </c>
      <c r="B4" s="3">
        <v>52</v>
      </c>
      <c r="C4" s="3" t="s">
        <v>57</v>
      </c>
      <c r="D4" s="3" t="s">
        <v>43</v>
      </c>
      <c r="E4" s="4">
        <v>43151</v>
      </c>
      <c r="F4" s="4">
        <v>43738</v>
      </c>
      <c r="G4" s="3">
        <v>19</v>
      </c>
      <c r="H4" s="3" t="s">
        <v>48</v>
      </c>
      <c r="I4" s="3" t="s">
        <v>58</v>
      </c>
      <c r="J4" s="3" t="s">
        <v>59</v>
      </c>
      <c r="K4" s="3" t="s">
        <v>60</v>
      </c>
      <c r="L4" s="3" t="s">
        <v>48</v>
      </c>
      <c r="M4" s="3" t="s">
        <v>49</v>
      </c>
      <c r="N4" s="3" t="s">
        <v>61</v>
      </c>
      <c r="O4" s="3" t="s">
        <v>62</v>
      </c>
      <c r="P4" s="4">
        <v>43621</v>
      </c>
      <c r="Q4" s="4">
        <v>43735</v>
      </c>
      <c r="R4" s="3">
        <v>616</v>
      </c>
      <c r="S4" s="3">
        <v>758</v>
      </c>
      <c r="T4" s="3" t="s">
        <v>51</v>
      </c>
      <c r="U4" s="3">
        <v>1390.16</v>
      </c>
      <c r="V4" s="3">
        <v>113</v>
      </c>
      <c r="W4" s="3">
        <v>12.3</v>
      </c>
      <c r="X4" s="3">
        <v>1.25</v>
      </c>
      <c r="Y4" s="3">
        <v>9.84</v>
      </c>
      <c r="Z4" s="4">
        <v>43705</v>
      </c>
      <c r="AA4" s="3">
        <v>91</v>
      </c>
      <c r="AB4" s="3">
        <v>3.5</v>
      </c>
      <c r="AC4" s="3">
        <v>6</v>
      </c>
      <c r="AD4" s="1">
        <v>446.7</v>
      </c>
      <c r="AE4" s="1" t="s">
        <v>340</v>
      </c>
      <c r="AF4" s="1" t="s">
        <v>341</v>
      </c>
      <c r="AG4" s="2">
        <f t="shared" si="0"/>
        <v>58.931398416886537</v>
      </c>
      <c r="AH4" s="3" t="s">
        <v>52</v>
      </c>
      <c r="AI4" s="4">
        <v>43658</v>
      </c>
      <c r="AJ4" s="3" t="s">
        <v>53</v>
      </c>
      <c r="AK4" s="3" t="s">
        <v>54</v>
      </c>
      <c r="AL4" s="3">
        <v>75</v>
      </c>
      <c r="AM4" s="3">
        <v>51</v>
      </c>
      <c r="AN4" s="3">
        <v>2</v>
      </c>
      <c r="AO4" s="3">
        <v>78.47</v>
      </c>
      <c r="AP4" s="3">
        <v>43</v>
      </c>
      <c r="AQ4" s="3">
        <v>3</v>
      </c>
    </row>
    <row r="5" spans="1:43" ht="28.8" x14ac:dyDescent="0.3">
      <c r="A5" s="3">
        <v>2019</v>
      </c>
      <c r="B5" s="3">
        <v>52</v>
      </c>
      <c r="C5" s="3" t="s">
        <v>63</v>
      </c>
      <c r="D5" s="3" t="s">
        <v>43</v>
      </c>
      <c r="E5" s="4">
        <v>43217</v>
      </c>
      <c r="F5" s="4">
        <v>43738</v>
      </c>
      <c r="G5" s="3">
        <v>17</v>
      </c>
      <c r="H5" s="3" t="s">
        <v>48</v>
      </c>
      <c r="I5" s="3" t="s">
        <v>64</v>
      </c>
      <c r="J5" s="3" t="s">
        <v>65</v>
      </c>
      <c r="K5" s="3" t="s">
        <v>66</v>
      </c>
      <c r="L5" s="3" t="s">
        <v>48</v>
      </c>
      <c r="M5" s="3" t="s">
        <v>67</v>
      </c>
      <c r="N5" s="3" t="s">
        <v>68</v>
      </c>
      <c r="O5" s="3" t="s">
        <v>69</v>
      </c>
      <c r="P5" s="4">
        <v>43621</v>
      </c>
      <c r="Q5" s="4">
        <v>43735</v>
      </c>
      <c r="R5" s="3">
        <v>564</v>
      </c>
      <c r="S5" s="3">
        <v>700</v>
      </c>
      <c r="T5" s="3" t="s">
        <v>51</v>
      </c>
      <c r="U5" s="3">
        <v>1339.97</v>
      </c>
      <c r="V5" s="3">
        <v>113</v>
      </c>
      <c r="W5" s="3">
        <v>11.86</v>
      </c>
      <c r="X5" s="3">
        <v>1.19</v>
      </c>
      <c r="Y5" s="3">
        <v>9.9700000000000006</v>
      </c>
      <c r="Z5" s="4">
        <v>43705</v>
      </c>
      <c r="AA5" s="3">
        <v>79</v>
      </c>
      <c r="AB5" s="3">
        <v>5.5</v>
      </c>
      <c r="AC5" s="3">
        <v>7</v>
      </c>
      <c r="AD5" s="1">
        <v>400.6</v>
      </c>
      <c r="AE5" s="1" t="s">
        <v>340</v>
      </c>
      <c r="AF5" s="1" t="s">
        <v>342</v>
      </c>
      <c r="AG5" s="2">
        <f t="shared" si="0"/>
        <v>57.228571428571428</v>
      </c>
      <c r="AH5" s="3" t="s">
        <v>52</v>
      </c>
      <c r="AI5" s="4">
        <v>43658</v>
      </c>
      <c r="AJ5" s="3" t="s">
        <v>53</v>
      </c>
      <c r="AK5" s="3" t="s">
        <v>54</v>
      </c>
      <c r="AL5" s="3">
        <v>82.3</v>
      </c>
      <c r="AM5" s="3">
        <v>52</v>
      </c>
      <c r="AN5" s="3">
        <v>3</v>
      </c>
      <c r="AO5" s="3">
        <v>102.08</v>
      </c>
      <c r="AP5" s="3">
        <v>43</v>
      </c>
      <c r="AQ5" s="3">
        <v>4</v>
      </c>
    </row>
    <row r="6" spans="1:43" ht="28.8" x14ac:dyDescent="0.3">
      <c r="A6" s="3">
        <v>2019</v>
      </c>
      <c r="B6" s="3">
        <v>52</v>
      </c>
      <c r="C6" s="3" t="s">
        <v>70</v>
      </c>
      <c r="D6" s="3" t="s">
        <v>43</v>
      </c>
      <c r="E6" s="4">
        <v>43218</v>
      </c>
      <c r="F6" s="4">
        <v>43738</v>
      </c>
      <c r="G6" s="3">
        <v>17</v>
      </c>
      <c r="H6" s="3" t="s">
        <v>48</v>
      </c>
      <c r="I6" s="3" t="s">
        <v>71</v>
      </c>
      <c r="J6" s="3" t="s">
        <v>65</v>
      </c>
      <c r="K6" s="3" t="s">
        <v>66</v>
      </c>
      <c r="L6" s="3" t="s">
        <v>48</v>
      </c>
      <c r="M6" s="3" t="s">
        <v>67</v>
      </c>
      <c r="N6" s="3" t="s">
        <v>72</v>
      </c>
      <c r="O6" s="3" t="s">
        <v>73</v>
      </c>
      <c r="P6" s="4">
        <v>43621</v>
      </c>
      <c r="Q6" s="4">
        <v>43735</v>
      </c>
      <c r="R6" s="3">
        <v>548</v>
      </c>
      <c r="S6" s="3">
        <v>698</v>
      </c>
      <c r="T6" s="3" t="s">
        <v>51</v>
      </c>
      <c r="U6" s="3">
        <v>1173.51</v>
      </c>
      <c r="V6" s="3">
        <v>113</v>
      </c>
      <c r="W6" s="3">
        <v>10.39</v>
      </c>
      <c r="X6" s="3">
        <v>1.32</v>
      </c>
      <c r="Y6" s="3">
        <v>7.87</v>
      </c>
      <c r="Z6" s="4">
        <v>43705</v>
      </c>
      <c r="AA6" s="3">
        <v>86</v>
      </c>
      <c r="AB6" s="3">
        <v>4</v>
      </c>
      <c r="AC6" s="3">
        <v>6</v>
      </c>
      <c r="AD6" s="1">
        <v>397.9</v>
      </c>
      <c r="AE6" s="1" t="s">
        <v>343</v>
      </c>
      <c r="AF6" s="1" t="s">
        <v>342</v>
      </c>
      <c r="AG6" s="2">
        <f t="shared" si="0"/>
        <v>57.005730659025787</v>
      </c>
      <c r="AH6" s="3" t="s">
        <v>52</v>
      </c>
      <c r="AI6" s="4">
        <v>43658</v>
      </c>
      <c r="AJ6" s="3" t="s">
        <v>53</v>
      </c>
      <c r="AK6" s="3" t="s">
        <v>54</v>
      </c>
      <c r="AL6" s="3">
        <v>94.19</v>
      </c>
      <c r="AM6" s="3">
        <v>52</v>
      </c>
      <c r="AN6" s="3">
        <v>3</v>
      </c>
      <c r="AO6" s="3">
        <v>71.7</v>
      </c>
      <c r="AP6" s="3">
        <v>45</v>
      </c>
      <c r="AQ6" s="3">
        <v>3</v>
      </c>
    </row>
    <row r="7" spans="1:43" ht="28.8" x14ac:dyDescent="0.3">
      <c r="A7" s="3">
        <v>2019</v>
      </c>
      <c r="B7" s="3">
        <v>52</v>
      </c>
      <c r="C7" s="3" t="s">
        <v>74</v>
      </c>
      <c r="D7" s="3" t="s">
        <v>43</v>
      </c>
      <c r="E7" s="4">
        <v>43220</v>
      </c>
      <c r="F7" s="4">
        <v>43738</v>
      </c>
      <c r="G7" s="3">
        <v>17</v>
      </c>
      <c r="H7" s="3" t="s">
        <v>48</v>
      </c>
      <c r="I7" s="3" t="s">
        <v>75</v>
      </c>
      <c r="J7" s="3" t="s">
        <v>65</v>
      </c>
      <c r="K7" s="3" t="s">
        <v>66</v>
      </c>
      <c r="L7" s="3" t="s">
        <v>48</v>
      </c>
      <c r="M7" s="3" t="s">
        <v>67</v>
      </c>
      <c r="N7" s="3" t="s">
        <v>76</v>
      </c>
      <c r="O7" s="3" t="s">
        <v>77</v>
      </c>
      <c r="P7" s="4">
        <v>43621</v>
      </c>
      <c r="Q7" s="4">
        <v>43735</v>
      </c>
      <c r="R7" s="3">
        <v>520</v>
      </c>
      <c r="S7" s="3">
        <v>720</v>
      </c>
      <c r="T7" s="3" t="s">
        <v>51</v>
      </c>
      <c r="U7" s="3">
        <v>1301.21</v>
      </c>
      <c r="V7" s="3">
        <v>113</v>
      </c>
      <c r="W7" s="3">
        <v>11.52</v>
      </c>
      <c r="X7" s="3">
        <v>1.75</v>
      </c>
      <c r="Y7" s="3">
        <v>6.58</v>
      </c>
      <c r="Z7" s="4">
        <v>43705</v>
      </c>
      <c r="AA7" s="3">
        <v>82</v>
      </c>
      <c r="AB7" s="3">
        <v>4</v>
      </c>
      <c r="AC7" s="3">
        <v>8</v>
      </c>
      <c r="AD7" s="1">
        <v>409</v>
      </c>
      <c r="AE7" s="1" t="s">
        <v>343</v>
      </c>
      <c r="AF7" s="1" t="s">
        <v>341</v>
      </c>
      <c r="AG7" s="2">
        <f t="shared" si="0"/>
        <v>56.805555555555557</v>
      </c>
      <c r="AH7" s="3" t="s">
        <v>52</v>
      </c>
      <c r="AI7" s="4">
        <v>43658</v>
      </c>
      <c r="AJ7" s="3" t="s">
        <v>53</v>
      </c>
      <c r="AK7" s="3" t="s">
        <v>54</v>
      </c>
      <c r="AL7" s="3">
        <v>98.29</v>
      </c>
      <c r="AM7" s="3">
        <v>52</v>
      </c>
      <c r="AN7" s="3">
        <v>3</v>
      </c>
      <c r="AO7" s="3">
        <v>115.33</v>
      </c>
      <c r="AP7" s="3">
        <v>43</v>
      </c>
      <c r="AQ7" s="3">
        <v>5</v>
      </c>
    </row>
    <row r="8" spans="1:43" ht="28.8" x14ac:dyDescent="0.3">
      <c r="A8" s="3">
        <v>2019</v>
      </c>
      <c r="B8" s="3">
        <v>52</v>
      </c>
      <c r="C8" s="3" t="s">
        <v>78</v>
      </c>
      <c r="D8" s="3" t="s">
        <v>43</v>
      </c>
      <c r="E8" s="4">
        <v>43159</v>
      </c>
      <c r="F8" s="4">
        <v>43738</v>
      </c>
      <c r="G8" s="3">
        <v>19</v>
      </c>
      <c r="H8" s="3" t="s">
        <v>48</v>
      </c>
      <c r="I8" s="3" t="s">
        <v>79</v>
      </c>
      <c r="J8" s="3" t="s">
        <v>65</v>
      </c>
      <c r="K8" s="3" t="s">
        <v>66</v>
      </c>
      <c r="L8" s="3" t="s">
        <v>48</v>
      </c>
      <c r="M8" s="3" t="s">
        <v>67</v>
      </c>
      <c r="N8" s="3" t="s">
        <v>80</v>
      </c>
      <c r="O8" s="3" t="s">
        <v>81</v>
      </c>
      <c r="P8" s="4">
        <v>43621</v>
      </c>
      <c r="Q8" s="4">
        <v>43735</v>
      </c>
      <c r="R8" s="3">
        <v>686</v>
      </c>
      <c r="S8" s="3">
        <v>864</v>
      </c>
      <c r="T8" s="3" t="s">
        <v>51</v>
      </c>
      <c r="U8" s="3">
        <v>1587.68</v>
      </c>
      <c r="V8" s="3">
        <v>113</v>
      </c>
      <c r="W8" s="3">
        <v>14.05</v>
      </c>
      <c r="X8" s="3">
        <v>1.56</v>
      </c>
      <c r="Y8" s="3">
        <v>9.01</v>
      </c>
      <c r="Z8" s="4">
        <v>43705</v>
      </c>
      <c r="AA8" s="3">
        <v>95</v>
      </c>
      <c r="AB8" s="3">
        <v>6</v>
      </c>
      <c r="AC8" s="3">
        <v>8</v>
      </c>
      <c r="AD8" s="1">
        <v>506.1</v>
      </c>
      <c r="AE8" s="1" t="s">
        <v>344</v>
      </c>
      <c r="AF8" s="1" t="s">
        <v>339</v>
      </c>
      <c r="AG8" s="2">
        <f t="shared" si="0"/>
        <v>58.576388888888886</v>
      </c>
      <c r="AH8" s="3" t="s">
        <v>52</v>
      </c>
      <c r="AI8" s="4">
        <v>43658</v>
      </c>
      <c r="AJ8" s="3" t="s">
        <v>53</v>
      </c>
      <c r="AK8" s="3" t="s">
        <v>54</v>
      </c>
      <c r="AL8" s="3">
        <v>110.28</v>
      </c>
      <c r="AM8" s="3">
        <v>53</v>
      </c>
      <c r="AN8" s="3">
        <v>4</v>
      </c>
      <c r="AO8" s="3">
        <v>109.28</v>
      </c>
      <c r="AP8" s="3">
        <v>44</v>
      </c>
      <c r="AQ8" s="3">
        <v>5</v>
      </c>
    </row>
    <row r="9" spans="1:43" ht="28.8" x14ac:dyDescent="0.3">
      <c r="A9" s="3">
        <v>2019</v>
      </c>
      <c r="B9" s="3">
        <v>52</v>
      </c>
      <c r="C9" s="3" t="s">
        <v>82</v>
      </c>
      <c r="D9" s="3" t="s">
        <v>43</v>
      </c>
      <c r="E9" s="4">
        <v>43215</v>
      </c>
      <c r="F9" s="4">
        <v>43738</v>
      </c>
      <c r="G9" s="3">
        <v>17</v>
      </c>
      <c r="H9" s="3" t="s">
        <v>48</v>
      </c>
      <c r="I9" s="3" t="s">
        <v>83</v>
      </c>
      <c r="J9" s="3" t="s">
        <v>65</v>
      </c>
      <c r="K9" s="3" t="s">
        <v>66</v>
      </c>
      <c r="L9" s="3" t="s">
        <v>48</v>
      </c>
      <c r="M9" s="3" t="s">
        <v>67</v>
      </c>
      <c r="N9" s="3" t="s">
        <v>84</v>
      </c>
      <c r="O9" s="3" t="s">
        <v>77</v>
      </c>
      <c r="P9" s="4">
        <v>43621</v>
      </c>
      <c r="Q9" s="4">
        <v>43735</v>
      </c>
      <c r="R9" s="3">
        <v>568</v>
      </c>
      <c r="S9" s="3">
        <v>700</v>
      </c>
      <c r="T9" s="3" t="s">
        <v>51</v>
      </c>
      <c r="U9" s="3">
        <v>1249.6500000000001</v>
      </c>
      <c r="V9" s="3">
        <v>113</v>
      </c>
      <c r="W9" s="3">
        <v>11.06</v>
      </c>
      <c r="X9" s="3">
        <v>1.1599999999999999</v>
      </c>
      <c r="Y9" s="3">
        <v>9.5299999999999994</v>
      </c>
      <c r="Z9" s="4">
        <v>43705</v>
      </c>
      <c r="AA9" s="3">
        <v>85</v>
      </c>
      <c r="AB9" s="3">
        <v>6.5</v>
      </c>
      <c r="AC9" s="3">
        <v>6</v>
      </c>
      <c r="AD9" s="1">
        <v>402.6</v>
      </c>
      <c r="AE9" s="1" t="s">
        <v>340</v>
      </c>
      <c r="AF9" s="1" t="s">
        <v>341</v>
      </c>
      <c r="AG9" s="2">
        <f t="shared" si="0"/>
        <v>57.51428571428572</v>
      </c>
      <c r="AH9" s="3" t="s">
        <v>52</v>
      </c>
      <c r="AI9" s="4">
        <v>43658</v>
      </c>
      <c r="AJ9" s="3" t="s">
        <v>53</v>
      </c>
      <c r="AK9" s="3" t="s">
        <v>54</v>
      </c>
      <c r="AL9" s="3">
        <v>82.94</v>
      </c>
      <c r="AM9" s="3">
        <v>53</v>
      </c>
      <c r="AN9" s="3">
        <v>3</v>
      </c>
      <c r="AO9" s="3">
        <v>92.85</v>
      </c>
      <c r="AP9" s="3">
        <v>45</v>
      </c>
      <c r="AQ9" s="3">
        <v>4</v>
      </c>
    </row>
    <row r="10" spans="1:43" ht="43.2" x14ac:dyDescent="0.3">
      <c r="A10" s="3">
        <v>2019</v>
      </c>
      <c r="B10" s="3">
        <v>52</v>
      </c>
      <c r="C10" s="3" t="s">
        <v>85</v>
      </c>
      <c r="D10" s="3" t="s">
        <v>43</v>
      </c>
      <c r="E10" s="4">
        <v>43158</v>
      </c>
      <c r="F10" s="4">
        <v>43738</v>
      </c>
      <c r="G10" s="3">
        <v>19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86</v>
      </c>
      <c r="M10" s="3" t="s">
        <v>49</v>
      </c>
      <c r="N10" s="3" t="s">
        <v>90</v>
      </c>
      <c r="O10" s="3" t="s">
        <v>91</v>
      </c>
      <c r="P10" s="4">
        <v>43621</v>
      </c>
      <c r="Q10" s="4">
        <v>43735</v>
      </c>
      <c r="R10" s="3">
        <v>463</v>
      </c>
      <c r="S10" s="3">
        <v>648</v>
      </c>
      <c r="T10" s="3" t="s">
        <v>51</v>
      </c>
      <c r="U10" s="3">
        <v>1337.27</v>
      </c>
      <c r="V10" s="3">
        <v>113</v>
      </c>
      <c r="W10" s="3">
        <v>11.83</v>
      </c>
      <c r="X10" s="3">
        <v>1.62</v>
      </c>
      <c r="Y10" s="3">
        <v>7.3</v>
      </c>
      <c r="Z10" s="4">
        <v>43705</v>
      </c>
      <c r="AA10" s="3">
        <v>67</v>
      </c>
      <c r="AB10" s="3">
        <v>5</v>
      </c>
      <c r="AC10" s="3">
        <v>7</v>
      </c>
      <c r="AD10" s="1">
        <v>357.5</v>
      </c>
      <c r="AE10" s="1" t="s">
        <v>345</v>
      </c>
      <c r="AF10" s="1" t="s">
        <v>341</v>
      </c>
      <c r="AG10" s="2">
        <f t="shared" si="0"/>
        <v>55.169753086419746</v>
      </c>
      <c r="AH10" s="3" t="s">
        <v>52</v>
      </c>
      <c r="AI10" s="4">
        <v>43658</v>
      </c>
      <c r="AJ10" s="3" t="s">
        <v>53</v>
      </c>
      <c r="AK10" s="3" t="s">
        <v>54</v>
      </c>
      <c r="AL10" s="3">
        <v>83.72</v>
      </c>
      <c r="AM10" s="3">
        <v>53</v>
      </c>
      <c r="AN10" s="3">
        <v>3</v>
      </c>
      <c r="AO10" s="3">
        <v>98.78</v>
      </c>
      <c r="AP10" s="3">
        <v>47</v>
      </c>
      <c r="AQ10" s="3">
        <v>4</v>
      </c>
    </row>
    <row r="11" spans="1:43" ht="28.8" x14ac:dyDescent="0.3">
      <c r="A11" s="3">
        <v>2019</v>
      </c>
      <c r="B11" s="3">
        <v>52</v>
      </c>
      <c r="C11" s="3" t="s">
        <v>92</v>
      </c>
      <c r="D11" s="3" t="s">
        <v>43</v>
      </c>
      <c r="E11" s="4">
        <v>43174</v>
      </c>
      <c r="F11" s="4">
        <v>43738</v>
      </c>
      <c r="G11" s="3">
        <v>18</v>
      </c>
      <c r="H11" s="3" t="s">
        <v>86</v>
      </c>
      <c r="I11" s="3" t="s">
        <v>93</v>
      </c>
      <c r="J11" s="3" t="s">
        <v>88</v>
      </c>
      <c r="K11" s="3" t="s">
        <v>89</v>
      </c>
      <c r="L11" s="3" t="s">
        <v>86</v>
      </c>
      <c r="M11" s="3" t="s">
        <v>49</v>
      </c>
      <c r="N11" s="3" t="s">
        <v>94</v>
      </c>
      <c r="O11" s="3" t="s">
        <v>95</v>
      </c>
      <c r="P11" s="4">
        <v>43621</v>
      </c>
      <c r="Q11" s="4">
        <v>43735</v>
      </c>
      <c r="R11" s="3">
        <v>504</v>
      </c>
      <c r="S11" s="3">
        <v>674</v>
      </c>
      <c r="T11" s="3" t="s">
        <v>51</v>
      </c>
      <c r="U11" s="3">
        <v>1369.91</v>
      </c>
      <c r="V11" s="3">
        <v>113</v>
      </c>
      <c r="W11" s="3">
        <v>12.12</v>
      </c>
      <c r="X11" s="3">
        <v>1.49</v>
      </c>
      <c r="Y11" s="3">
        <v>8.1300000000000008</v>
      </c>
      <c r="Z11" s="4">
        <v>43705</v>
      </c>
      <c r="AA11" s="3">
        <v>78</v>
      </c>
      <c r="AB11" s="3">
        <v>5.4</v>
      </c>
      <c r="AC11" s="3">
        <v>7</v>
      </c>
      <c r="AD11" s="1">
        <v>375.3</v>
      </c>
      <c r="AE11" s="1" t="s">
        <v>343</v>
      </c>
      <c r="AF11" s="1" t="s">
        <v>346</v>
      </c>
      <c r="AG11" s="2">
        <f t="shared" si="0"/>
        <v>55.682492581602375</v>
      </c>
      <c r="AH11" s="3" t="s">
        <v>52</v>
      </c>
      <c r="AI11" s="4">
        <v>43658</v>
      </c>
      <c r="AJ11" s="3" t="s">
        <v>53</v>
      </c>
      <c r="AK11" s="3" t="s">
        <v>54</v>
      </c>
      <c r="AL11" s="3">
        <v>67.31</v>
      </c>
      <c r="AM11" s="3">
        <v>51</v>
      </c>
      <c r="AN11" s="3">
        <v>2</v>
      </c>
      <c r="AO11" s="3">
        <v>82.23</v>
      </c>
      <c r="AP11" s="3">
        <v>44</v>
      </c>
      <c r="AQ11" s="3">
        <v>3</v>
      </c>
    </row>
    <row r="12" spans="1:43" ht="43.2" x14ac:dyDescent="0.3">
      <c r="A12" s="3">
        <v>2019</v>
      </c>
      <c r="B12" s="3">
        <v>52</v>
      </c>
      <c r="C12" s="3" t="s">
        <v>96</v>
      </c>
      <c r="D12" s="3" t="s">
        <v>43</v>
      </c>
      <c r="E12" s="4">
        <v>43216</v>
      </c>
      <c r="F12" s="4">
        <v>43706</v>
      </c>
      <c r="G12" s="3">
        <v>16</v>
      </c>
      <c r="H12" s="3" t="s">
        <v>86</v>
      </c>
      <c r="I12" s="3" t="s">
        <v>97</v>
      </c>
      <c r="J12" s="3" t="s">
        <v>88</v>
      </c>
      <c r="K12" s="3" t="s">
        <v>89</v>
      </c>
      <c r="L12" s="3" t="s">
        <v>86</v>
      </c>
      <c r="M12" s="3" t="s">
        <v>49</v>
      </c>
      <c r="N12" s="3" t="s">
        <v>98</v>
      </c>
      <c r="O12" s="3" t="s">
        <v>99</v>
      </c>
      <c r="P12" s="4">
        <v>43621</v>
      </c>
      <c r="Q12" s="4">
        <v>43700</v>
      </c>
      <c r="R12" s="3">
        <v>376</v>
      </c>
      <c r="S12" s="3">
        <v>514</v>
      </c>
      <c r="T12" s="3" t="s">
        <v>51</v>
      </c>
      <c r="U12" s="3">
        <v>831.61</v>
      </c>
      <c r="V12" s="3">
        <v>78</v>
      </c>
      <c r="W12" s="3">
        <v>10.66</v>
      </c>
      <c r="X12" s="3">
        <v>1.75</v>
      </c>
      <c r="Y12" s="3">
        <v>6.09</v>
      </c>
      <c r="Z12" s="3" t="s">
        <v>336</v>
      </c>
      <c r="AA12" s="3" t="s">
        <v>336</v>
      </c>
      <c r="AB12" s="3" t="s">
        <v>336</v>
      </c>
      <c r="AC12" s="3" t="s">
        <v>336</v>
      </c>
      <c r="AD12" s="1">
        <v>269</v>
      </c>
      <c r="AE12" s="1" t="s">
        <v>100</v>
      </c>
      <c r="AF12" s="1" t="s">
        <v>101</v>
      </c>
      <c r="AG12" s="2">
        <f t="shared" si="0"/>
        <v>52.334630350194558</v>
      </c>
      <c r="AH12" s="3" t="s">
        <v>52</v>
      </c>
      <c r="AI12" s="4">
        <v>43658</v>
      </c>
      <c r="AJ12" s="3" t="s">
        <v>53</v>
      </c>
      <c r="AK12" s="3" t="s">
        <v>54</v>
      </c>
      <c r="AL12" s="3">
        <v>61.13</v>
      </c>
      <c r="AM12" s="3">
        <v>52</v>
      </c>
      <c r="AN12" s="3">
        <v>2</v>
      </c>
      <c r="AO12" s="3">
        <v>76.790000000000006</v>
      </c>
      <c r="AP12" s="3">
        <v>45</v>
      </c>
      <c r="AQ12" s="3">
        <v>3</v>
      </c>
    </row>
    <row r="13" spans="1:43" ht="28.8" x14ac:dyDescent="0.3">
      <c r="A13" s="3">
        <v>2019</v>
      </c>
      <c r="B13" s="3">
        <v>52</v>
      </c>
      <c r="C13" s="3" t="s">
        <v>102</v>
      </c>
      <c r="D13" s="3" t="s">
        <v>43</v>
      </c>
      <c r="E13" s="4">
        <v>43175</v>
      </c>
      <c r="F13" s="4">
        <v>43738</v>
      </c>
      <c r="G13" s="3">
        <v>18</v>
      </c>
      <c r="H13" s="3" t="s">
        <v>86</v>
      </c>
      <c r="I13" s="3" t="s">
        <v>103</v>
      </c>
      <c r="J13" s="3" t="s">
        <v>88</v>
      </c>
      <c r="K13" s="3" t="s">
        <v>89</v>
      </c>
      <c r="L13" s="3" t="s">
        <v>86</v>
      </c>
      <c r="M13" s="3" t="s">
        <v>49</v>
      </c>
      <c r="N13" s="3" t="s">
        <v>104</v>
      </c>
      <c r="O13" s="3" t="s">
        <v>105</v>
      </c>
      <c r="P13" s="4">
        <v>43621</v>
      </c>
      <c r="Q13" s="4">
        <v>43735</v>
      </c>
      <c r="R13" s="3">
        <v>418</v>
      </c>
      <c r="S13" s="3">
        <v>600</v>
      </c>
      <c r="T13" s="3" t="s">
        <v>51</v>
      </c>
      <c r="U13" s="3">
        <v>1227.01</v>
      </c>
      <c r="V13" s="3">
        <v>113</v>
      </c>
      <c r="W13" s="3">
        <v>10.86</v>
      </c>
      <c r="X13" s="3">
        <v>1.6</v>
      </c>
      <c r="Y13" s="3">
        <v>6.79</v>
      </c>
      <c r="Z13" s="4">
        <v>43705</v>
      </c>
      <c r="AA13" s="3">
        <v>77</v>
      </c>
      <c r="AB13" s="3">
        <v>3.5</v>
      </c>
      <c r="AC13" s="3">
        <v>6</v>
      </c>
      <c r="AD13" s="1">
        <v>338.3</v>
      </c>
      <c r="AE13" s="1" t="s">
        <v>345</v>
      </c>
      <c r="AF13" s="1" t="s">
        <v>101</v>
      </c>
      <c r="AG13" s="2">
        <f t="shared" si="0"/>
        <v>56.383333333333333</v>
      </c>
      <c r="AH13" s="3" t="s">
        <v>52</v>
      </c>
      <c r="AI13" s="4">
        <v>43658</v>
      </c>
      <c r="AJ13" s="3" t="s">
        <v>53</v>
      </c>
      <c r="AK13" s="3" t="s">
        <v>54</v>
      </c>
      <c r="AL13" s="3">
        <v>102.26</v>
      </c>
      <c r="AM13" s="3">
        <v>52</v>
      </c>
      <c r="AN13" s="3">
        <v>3</v>
      </c>
      <c r="AO13" s="3">
        <v>50.72</v>
      </c>
      <c r="AP13" s="3">
        <v>44</v>
      </c>
      <c r="AQ13" s="3">
        <v>2</v>
      </c>
    </row>
    <row r="14" spans="1:43" ht="28.8" x14ac:dyDescent="0.3">
      <c r="A14" s="3">
        <v>2019</v>
      </c>
      <c r="B14" s="3">
        <v>52</v>
      </c>
      <c r="C14" s="3" t="s">
        <v>106</v>
      </c>
      <c r="D14" s="3" t="s">
        <v>43</v>
      </c>
      <c r="E14" s="4">
        <v>43176</v>
      </c>
      <c r="F14" s="4">
        <v>43738</v>
      </c>
      <c r="G14" s="3">
        <v>18</v>
      </c>
      <c r="H14" s="3" t="s">
        <v>86</v>
      </c>
      <c r="I14" s="3" t="s">
        <v>107</v>
      </c>
      <c r="J14" s="3" t="s">
        <v>88</v>
      </c>
      <c r="K14" s="3" t="s">
        <v>89</v>
      </c>
      <c r="L14" s="3" t="s">
        <v>86</v>
      </c>
      <c r="M14" s="3" t="s">
        <v>49</v>
      </c>
      <c r="N14" s="3" t="s">
        <v>108</v>
      </c>
      <c r="O14" s="3" t="s">
        <v>77</v>
      </c>
      <c r="P14" s="4">
        <v>43621</v>
      </c>
      <c r="Q14" s="4">
        <v>43735</v>
      </c>
      <c r="R14" s="3">
        <v>410</v>
      </c>
      <c r="S14" s="3">
        <v>600</v>
      </c>
      <c r="T14" s="3" t="s">
        <v>51</v>
      </c>
      <c r="U14" s="3">
        <v>1238.18</v>
      </c>
      <c r="V14" s="3">
        <v>113</v>
      </c>
      <c r="W14" s="3">
        <v>10.96</v>
      </c>
      <c r="X14" s="3">
        <v>1.67</v>
      </c>
      <c r="Y14" s="3">
        <v>6.56</v>
      </c>
      <c r="Z14" s="4">
        <v>43705</v>
      </c>
      <c r="AA14" s="3">
        <v>69</v>
      </c>
      <c r="AB14" s="3">
        <v>4</v>
      </c>
      <c r="AC14" s="3">
        <v>6</v>
      </c>
      <c r="AD14" s="1">
        <v>328.5</v>
      </c>
      <c r="AE14" s="1" t="s">
        <v>345</v>
      </c>
      <c r="AF14" s="1" t="s">
        <v>346</v>
      </c>
      <c r="AG14" s="2">
        <f t="shared" si="0"/>
        <v>54.75</v>
      </c>
      <c r="AH14" s="3" t="s">
        <v>52</v>
      </c>
      <c r="AI14" s="4">
        <v>43658</v>
      </c>
      <c r="AJ14" s="3" t="s">
        <v>53</v>
      </c>
      <c r="AK14" s="3" t="s">
        <v>54</v>
      </c>
      <c r="AL14" s="3">
        <v>82.51</v>
      </c>
      <c r="AM14" s="3">
        <v>51</v>
      </c>
      <c r="AN14" s="3">
        <v>3</v>
      </c>
      <c r="AO14" s="3">
        <v>111.23</v>
      </c>
      <c r="AP14" s="3">
        <v>45</v>
      </c>
      <c r="AQ14" s="3">
        <v>5</v>
      </c>
    </row>
    <row r="15" spans="1:43" ht="28.8" x14ac:dyDescent="0.3">
      <c r="A15" s="3">
        <v>2019</v>
      </c>
      <c r="B15" s="3">
        <v>52</v>
      </c>
      <c r="C15" s="3" t="s">
        <v>109</v>
      </c>
      <c r="D15" s="3" t="s">
        <v>43</v>
      </c>
      <c r="E15" s="4">
        <v>43211</v>
      </c>
      <c r="F15" s="4">
        <v>43738</v>
      </c>
      <c r="G15" s="3">
        <v>17</v>
      </c>
      <c r="H15" s="3" t="s">
        <v>86</v>
      </c>
      <c r="I15" s="3" t="s">
        <v>110</v>
      </c>
      <c r="J15" s="3" t="s">
        <v>88</v>
      </c>
      <c r="K15" s="3" t="s">
        <v>89</v>
      </c>
      <c r="L15" s="3" t="s">
        <v>86</v>
      </c>
      <c r="M15" s="3" t="s">
        <v>49</v>
      </c>
      <c r="N15" s="3" t="s">
        <v>111</v>
      </c>
      <c r="O15" s="3" t="s">
        <v>112</v>
      </c>
      <c r="P15" s="4">
        <v>43621</v>
      </c>
      <c r="Q15" s="4">
        <v>43735</v>
      </c>
      <c r="R15" s="3">
        <v>451</v>
      </c>
      <c r="S15" s="3">
        <v>626</v>
      </c>
      <c r="T15" s="3" t="s">
        <v>51</v>
      </c>
      <c r="U15" s="3">
        <v>1298.21</v>
      </c>
      <c r="V15" s="3">
        <v>113</v>
      </c>
      <c r="W15" s="3">
        <v>11.49</v>
      </c>
      <c r="X15" s="3">
        <v>1.54</v>
      </c>
      <c r="Y15" s="3">
        <v>7.46</v>
      </c>
      <c r="Z15" s="4">
        <v>43705</v>
      </c>
      <c r="AA15" s="3">
        <v>69</v>
      </c>
      <c r="AB15" s="3">
        <v>3.5</v>
      </c>
      <c r="AC15" s="3">
        <v>6</v>
      </c>
      <c r="AD15" s="1">
        <v>330.1</v>
      </c>
      <c r="AE15" s="1" t="s">
        <v>345</v>
      </c>
      <c r="AF15" s="1" t="s">
        <v>346</v>
      </c>
      <c r="AG15" s="2">
        <f t="shared" si="0"/>
        <v>52.731629392971243</v>
      </c>
      <c r="AH15" s="3" t="s">
        <v>52</v>
      </c>
      <c r="AI15" s="4">
        <v>43658</v>
      </c>
      <c r="AJ15" s="3" t="s">
        <v>53</v>
      </c>
      <c r="AK15" s="3" t="s">
        <v>54</v>
      </c>
      <c r="AL15" s="3">
        <v>63.69</v>
      </c>
      <c r="AM15" s="3">
        <v>51</v>
      </c>
      <c r="AN15" s="3">
        <v>2</v>
      </c>
      <c r="AO15" s="3">
        <v>85.94</v>
      </c>
      <c r="AP15" s="3">
        <v>44</v>
      </c>
      <c r="AQ15" s="3">
        <v>4</v>
      </c>
    </row>
    <row r="16" spans="1:43" ht="43.2" x14ac:dyDescent="0.3">
      <c r="A16" s="3">
        <v>2019</v>
      </c>
      <c r="B16" s="3">
        <v>52</v>
      </c>
      <c r="C16" s="3" t="s">
        <v>113</v>
      </c>
      <c r="D16" s="3" t="s">
        <v>43</v>
      </c>
      <c r="E16" s="4">
        <v>43212</v>
      </c>
      <c r="F16" s="4">
        <v>43738</v>
      </c>
      <c r="G16" s="3">
        <v>17</v>
      </c>
      <c r="H16" s="3" t="s">
        <v>86</v>
      </c>
      <c r="I16" s="3" t="s">
        <v>114</v>
      </c>
      <c r="J16" s="3" t="s">
        <v>88</v>
      </c>
      <c r="K16" s="3" t="s">
        <v>89</v>
      </c>
      <c r="L16" s="3" t="s">
        <v>86</v>
      </c>
      <c r="M16" s="3" t="s">
        <v>49</v>
      </c>
      <c r="N16" s="3" t="s">
        <v>115</v>
      </c>
      <c r="O16" s="3" t="s">
        <v>105</v>
      </c>
      <c r="P16" s="4">
        <v>43621</v>
      </c>
      <c r="Q16" s="4">
        <v>43735</v>
      </c>
      <c r="R16" s="3">
        <v>442</v>
      </c>
      <c r="S16" s="3">
        <v>600</v>
      </c>
      <c r="T16" s="3" t="s">
        <v>51</v>
      </c>
      <c r="U16" s="3">
        <v>1171.06</v>
      </c>
      <c r="V16" s="3">
        <v>113</v>
      </c>
      <c r="W16" s="3">
        <v>10.36</v>
      </c>
      <c r="X16" s="3">
        <v>1.39</v>
      </c>
      <c r="Y16" s="3">
        <v>7.45</v>
      </c>
      <c r="Z16" s="4">
        <v>43705</v>
      </c>
      <c r="AA16" s="3">
        <v>69</v>
      </c>
      <c r="AB16" s="3">
        <v>3</v>
      </c>
      <c r="AC16" s="3">
        <v>6</v>
      </c>
      <c r="AD16" s="1">
        <v>323</v>
      </c>
      <c r="AE16" s="1" t="s">
        <v>345</v>
      </c>
      <c r="AF16" s="1" t="s">
        <v>101</v>
      </c>
      <c r="AG16" s="2">
        <f t="shared" si="0"/>
        <v>53.833333333333336</v>
      </c>
      <c r="AH16" s="3" t="s">
        <v>116</v>
      </c>
      <c r="AI16" s="3"/>
      <c r="AJ16" s="3"/>
      <c r="AK16" s="3"/>
      <c r="AL16" s="3">
        <v>100.86</v>
      </c>
      <c r="AM16" s="3">
        <v>38</v>
      </c>
      <c r="AN16" s="3">
        <v>3</v>
      </c>
      <c r="AO16" s="3">
        <v>60.7</v>
      </c>
      <c r="AP16" s="3">
        <v>28</v>
      </c>
      <c r="AQ16" s="3">
        <v>2</v>
      </c>
    </row>
    <row r="17" spans="1:43" ht="28.8" x14ac:dyDescent="0.3">
      <c r="A17" s="3">
        <v>2019</v>
      </c>
      <c r="B17" s="3">
        <v>52</v>
      </c>
      <c r="C17" s="3" t="s">
        <v>117</v>
      </c>
      <c r="D17" s="3" t="s">
        <v>43</v>
      </c>
      <c r="E17" s="4">
        <v>43188</v>
      </c>
      <c r="F17" s="4">
        <v>43738</v>
      </c>
      <c r="G17" s="3">
        <v>18</v>
      </c>
      <c r="H17" s="3" t="s">
        <v>118</v>
      </c>
      <c r="I17" s="3" t="s">
        <v>119</v>
      </c>
      <c r="J17" s="3" t="s">
        <v>120</v>
      </c>
      <c r="K17" s="3" t="s">
        <v>121</v>
      </c>
      <c r="L17" s="3" t="s">
        <v>118</v>
      </c>
      <c r="M17" s="3" t="s">
        <v>67</v>
      </c>
      <c r="N17" s="3" t="s">
        <v>122</v>
      </c>
      <c r="O17" s="3" t="s">
        <v>95</v>
      </c>
      <c r="P17" s="4">
        <v>43621</v>
      </c>
      <c r="Q17" s="4">
        <v>43735</v>
      </c>
      <c r="R17" s="3">
        <v>419</v>
      </c>
      <c r="S17" s="3">
        <v>612</v>
      </c>
      <c r="T17" s="3" t="s">
        <v>51</v>
      </c>
      <c r="U17" s="3">
        <v>1318.15</v>
      </c>
      <c r="V17" s="3">
        <v>113</v>
      </c>
      <c r="W17" s="3">
        <v>11.67</v>
      </c>
      <c r="X17" s="3">
        <v>1.69</v>
      </c>
      <c r="Y17" s="3">
        <v>6.91</v>
      </c>
      <c r="Z17" s="4">
        <v>43705</v>
      </c>
      <c r="AA17" s="3">
        <v>66</v>
      </c>
      <c r="AB17" s="3">
        <v>5.5</v>
      </c>
      <c r="AC17" s="3">
        <v>8</v>
      </c>
      <c r="AD17" s="1">
        <v>322.2</v>
      </c>
      <c r="AE17" s="1" t="s">
        <v>100</v>
      </c>
      <c r="AF17" s="1" t="s">
        <v>341</v>
      </c>
      <c r="AG17" s="2">
        <f t="shared" si="0"/>
        <v>52.647058823529413</v>
      </c>
      <c r="AH17" s="3" t="s">
        <v>52</v>
      </c>
      <c r="AI17" s="4">
        <v>43658</v>
      </c>
      <c r="AJ17" s="3" t="s">
        <v>53</v>
      </c>
      <c r="AK17" s="3" t="s">
        <v>54</v>
      </c>
      <c r="AL17" s="3">
        <v>24.46</v>
      </c>
      <c r="AM17" s="3">
        <v>48</v>
      </c>
      <c r="AN17" s="3">
        <v>1</v>
      </c>
      <c r="AO17" s="3">
        <v>98.89</v>
      </c>
      <c r="AP17" s="3">
        <v>41</v>
      </c>
      <c r="AQ17" s="3">
        <v>4</v>
      </c>
    </row>
    <row r="18" spans="1:43" ht="43.2" x14ac:dyDescent="0.3">
      <c r="A18" s="3">
        <v>2019</v>
      </c>
      <c r="B18" s="3">
        <v>52</v>
      </c>
      <c r="C18" s="3" t="s">
        <v>123</v>
      </c>
      <c r="D18" s="3" t="s">
        <v>43</v>
      </c>
      <c r="E18" s="4">
        <v>43196</v>
      </c>
      <c r="F18" s="4">
        <v>43738</v>
      </c>
      <c r="G18" s="3">
        <v>17</v>
      </c>
      <c r="H18" s="3" t="s">
        <v>118</v>
      </c>
      <c r="I18" s="3" t="s">
        <v>124</v>
      </c>
      <c r="J18" s="3" t="s">
        <v>120</v>
      </c>
      <c r="K18" s="3" t="s">
        <v>121</v>
      </c>
      <c r="L18" s="3" t="s">
        <v>118</v>
      </c>
      <c r="M18" s="3" t="s">
        <v>67</v>
      </c>
      <c r="N18" s="3" t="s">
        <v>125</v>
      </c>
      <c r="O18" s="3" t="s">
        <v>126</v>
      </c>
      <c r="P18" s="4">
        <v>43621</v>
      </c>
      <c r="Q18" s="4">
        <v>43735</v>
      </c>
      <c r="R18" s="3">
        <v>412</v>
      </c>
      <c r="S18" s="3">
        <v>588</v>
      </c>
      <c r="T18" s="3" t="s">
        <v>51</v>
      </c>
      <c r="U18" s="3">
        <v>1016.69</v>
      </c>
      <c r="V18" s="3">
        <v>113</v>
      </c>
      <c r="W18" s="3">
        <v>9</v>
      </c>
      <c r="X18" s="3">
        <v>1.54</v>
      </c>
      <c r="Y18" s="3">
        <v>5.84</v>
      </c>
      <c r="Z18" s="4">
        <v>43705</v>
      </c>
      <c r="AA18" s="3">
        <v>74</v>
      </c>
      <c r="AB18" s="3">
        <v>7</v>
      </c>
      <c r="AC18" s="3">
        <v>7</v>
      </c>
      <c r="AD18" s="1">
        <v>327.10000000000002</v>
      </c>
      <c r="AE18" s="1" t="s">
        <v>343</v>
      </c>
      <c r="AF18" s="1" t="s">
        <v>339</v>
      </c>
      <c r="AG18" s="2">
        <f t="shared" si="0"/>
        <v>55.629251700680271</v>
      </c>
      <c r="AH18" s="3" t="s">
        <v>52</v>
      </c>
      <c r="AI18" s="4">
        <v>43658</v>
      </c>
      <c r="AJ18" s="3" t="s">
        <v>53</v>
      </c>
      <c r="AK18" s="3" t="s">
        <v>54</v>
      </c>
      <c r="AL18" s="3">
        <v>58.64</v>
      </c>
      <c r="AM18" s="3">
        <v>49</v>
      </c>
      <c r="AN18" s="3">
        <v>2</v>
      </c>
      <c r="AO18" s="3">
        <v>104.71</v>
      </c>
      <c r="AP18" s="3">
        <v>41</v>
      </c>
      <c r="AQ18" s="3">
        <v>5</v>
      </c>
    </row>
    <row r="19" spans="1:43" ht="43.2" x14ac:dyDescent="0.3">
      <c r="A19" s="3">
        <v>2019</v>
      </c>
      <c r="B19" s="3">
        <v>52</v>
      </c>
      <c r="C19" s="3" t="s">
        <v>127</v>
      </c>
      <c r="D19" s="3" t="s">
        <v>43</v>
      </c>
      <c r="E19" s="4">
        <v>43188</v>
      </c>
      <c r="F19" s="4">
        <v>43738</v>
      </c>
      <c r="G19" s="3">
        <v>18</v>
      </c>
      <c r="H19" s="3" t="s">
        <v>128</v>
      </c>
      <c r="I19" s="3" t="s">
        <v>129</v>
      </c>
      <c r="J19" s="3" t="s">
        <v>130</v>
      </c>
      <c r="K19" s="3"/>
      <c r="L19" s="3" t="s">
        <v>128</v>
      </c>
      <c r="M19" s="3"/>
      <c r="N19" s="3" t="s">
        <v>131</v>
      </c>
      <c r="O19" s="3" t="s">
        <v>126</v>
      </c>
      <c r="P19" s="4">
        <v>43621</v>
      </c>
      <c r="Q19" s="4">
        <v>43735</v>
      </c>
      <c r="R19" s="3">
        <v>483</v>
      </c>
      <c r="S19" s="3">
        <v>678</v>
      </c>
      <c r="T19" s="3" t="s">
        <v>51</v>
      </c>
      <c r="U19" s="3">
        <v>1607.16</v>
      </c>
      <c r="V19" s="3">
        <v>113</v>
      </c>
      <c r="W19" s="3">
        <v>14.22</v>
      </c>
      <c r="X19" s="3">
        <v>1.71</v>
      </c>
      <c r="Y19" s="3">
        <v>8.32</v>
      </c>
      <c r="Z19" s="4">
        <v>43705</v>
      </c>
      <c r="AA19" s="3">
        <v>77</v>
      </c>
      <c r="AB19" s="3">
        <v>7</v>
      </c>
      <c r="AC19" s="3">
        <v>7</v>
      </c>
      <c r="AD19" s="1">
        <v>370</v>
      </c>
      <c r="AE19" s="1" t="s">
        <v>345</v>
      </c>
      <c r="AF19" s="1" t="s">
        <v>339</v>
      </c>
      <c r="AG19" s="2">
        <f t="shared" si="0"/>
        <v>54.572271386430685</v>
      </c>
      <c r="AH19" s="3" t="s">
        <v>52</v>
      </c>
      <c r="AI19" s="4">
        <v>43658</v>
      </c>
      <c r="AJ19" s="3" t="s">
        <v>53</v>
      </c>
      <c r="AK19" s="3" t="s">
        <v>54</v>
      </c>
      <c r="AL19" s="3">
        <v>32.46</v>
      </c>
      <c r="AM19" s="3">
        <v>47</v>
      </c>
      <c r="AN19" s="3">
        <v>1</v>
      </c>
      <c r="AO19" s="3">
        <v>105.7</v>
      </c>
      <c r="AP19" s="3">
        <v>41</v>
      </c>
      <c r="AQ19" s="3">
        <v>5</v>
      </c>
    </row>
    <row r="20" spans="1:43" ht="43.2" x14ac:dyDescent="0.3">
      <c r="A20" s="3">
        <v>2019</v>
      </c>
      <c r="B20" s="3">
        <v>52</v>
      </c>
      <c r="C20" s="3" t="s">
        <v>132</v>
      </c>
      <c r="D20" s="3" t="s">
        <v>43</v>
      </c>
      <c r="E20" s="4">
        <v>43210</v>
      </c>
      <c r="F20" s="4">
        <v>43738</v>
      </c>
      <c r="G20" s="3">
        <v>17</v>
      </c>
      <c r="H20" s="3" t="s">
        <v>133</v>
      </c>
      <c r="I20" s="3" t="s">
        <v>134</v>
      </c>
      <c r="J20" s="3" t="s">
        <v>135</v>
      </c>
      <c r="K20" s="3" t="s">
        <v>136</v>
      </c>
      <c r="L20" s="3" t="s">
        <v>133</v>
      </c>
      <c r="M20" s="3" t="s">
        <v>49</v>
      </c>
      <c r="N20" s="3" t="s">
        <v>137</v>
      </c>
      <c r="O20" s="3" t="s">
        <v>126</v>
      </c>
      <c r="P20" s="4">
        <v>43621</v>
      </c>
      <c r="Q20" s="4">
        <v>43735</v>
      </c>
      <c r="R20" s="3">
        <v>390</v>
      </c>
      <c r="S20" s="3">
        <v>562</v>
      </c>
      <c r="T20" s="3" t="s">
        <v>51</v>
      </c>
      <c r="U20" s="3">
        <v>1228.23</v>
      </c>
      <c r="V20" s="3">
        <v>113</v>
      </c>
      <c r="W20" s="3">
        <v>10.87</v>
      </c>
      <c r="X20" s="3">
        <v>1.51</v>
      </c>
      <c r="Y20" s="3">
        <v>7.2</v>
      </c>
      <c r="Z20" s="4">
        <v>43705</v>
      </c>
      <c r="AA20" s="3">
        <v>66</v>
      </c>
      <c r="AB20" s="3">
        <v>5.5</v>
      </c>
      <c r="AC20" s="3">
        <v>7</v>
      </c>
      <c r="AD20" s="1">
        <v>304.39999999999998</v>
      </c>
      <c r="AE20" s="1" t="s">
        <v>100</v>
      </c>
      <c r="AF20" s="1" t="s">
        <v>342</v>
      </c>
      <c r="AG20" s="2">
        <f t="shared" si="0"/>
        <v>54.163701067615655</v>
      </c>
      <c r="AH20" s="3" t="s">
        <v>52</v>
      </c>
      <c r="AI20" s="4">
        <v>43658</v>
      </c>
      <c r="AJ20" s="3" t="s">
        <v>53</v>
      </c>
      <c r="AK20" s="3" t="s">
        <v>54</v>
      </c>
      <c r="AL20" s="3">
        <v>64.89</v>
      </c>
      <c r="AM20" s="3">
        <v>51</v>
      </c>
      <c r="AN20" s="3">
        <v>2</v>
      </c>
      <c r="AO20" s="3">
        <v>111.69</v>
      </c>
      <c r="AP20" s="3">
        <v>44</v>
      </c>
      <c r="AQ20" s="3">
        <v>5</v>
      </c>
    </row>
    <row r="21" spans="1:43" ht="43.2" x14ac:dyDescent="0.3">
      <c r="A21" s="3">
        <v>2019</v>
      </c>
      <c r="B21" s="3">
        <v>52</v>
      </c>
      <c r="C21" s="3" t="s">
        <v>138</v>
      </c>
      <c r="D21" s="3" t="s">
        <v>43</v>
      </c>
      <c r="E21" s="4">
        <v>43191</v>
      </c>
      <c r="F21" s="4">
        <v>43738</v>
      </c>
      <c r="G21" s="3">
        <v>17</v>
      </c>
      <c r="H21" s="3" t="s">
        <v>133</v>
      </c>
      <c r="I21" s="3" t="s">
        <v>139</v>
      </c>
      <c r="J21" s="3" t="s">
        <v>135</v>
      </c>
      <c r="K21" s="3" t="s">
        <v>136</v>
      </c>
      <c r="L21" s="3" t="s">
        <v>133</v>
      </c>
      <c r="M21" s="3" t="s">
        <v>49</v>
      </c>
      <c r="N21" s="3" t="s">
        <v>140</v>
      </c>
      <c r="O21" s="3" t="s">
        <v>126</v>
      </c>
      <c r="P21" s="4">
        <v>43621</v>
      </c>
      <c r="Q21" s="4">
        <v>43735</v>
      </c>
      <c r="R21" s="3">
        <v>482</v>
      </c>
      <c r="S21" s="3">
        <v>676</v>
      </c>
      <c r="T21" s="3" t="s">
        <v>51</v>
      </c>
      <c r="U21" s="3">
        <v>1530.77</v>
      </c>
      <c r="V21" s="3">
        <v>113</v>
      </c>
      <c r="W21" s="3">
        <v>13.55</v>
      </c>
      <c r="X21" s="3">
        <v>1.7</v>
      </c>
      <c r="Y21" s="3">
        <v>7.97</v>
      </c>
      <c r="Z21" s="4">
        <v>43705</v>
      </c>
      <c r="AA21" s="3">
        <v>71</v>
      </c>
      <c r="AB21" s="3">
        <v>3</v>
      </c>
      <c r="AC21" s="3">
        <v>6</v>
      </c>
      <c r="AD21" s="1">
        <v>377.1</v>
      </c>
      <c r="AE21" s="1" t="s">
        <v>343</v>
      </c>
      <c r="AF21" s="1" t="s">
        <v>342</v>
      </c>
      <c r="AG21" s="2">
        <f t="shared" si="0"/>
        <v>55.784023668639058</v>
      </c>
      <c r="AH21" s="3" t="s">
        <v>52</v>
      </c>
      <c r="AI21" s="4">
        <v>43658</v>
      </c>
      <c r="AJ21" s="3" t="s">
        <v>53</v>
      </c>
      <c r="AK21" s="3" t="s">
        <v>54</v>
      </c>
      <c r="AL21" s="3">
        <v>58.33</v>
      </c>
      <c r="AM21" s="3">
        <v>51</v>
      </c>
      <c r="AN21" s="3">
        <v>2</v>
      </c>
      <c r="AO21" s="3">
        <v>87.1</v>
      </c>
      <c r="AP21" s="3">
        <v>43</v>
      </c>
      <c r="AQ21" s="3">
        <v>4</v>
      </c>
    </row>
    <row r="22" spans="1:43" ht="28.8" x14ac:dyDescent="0.3">
      <c r="A22" s="3">
        <v>2019</v>
      </c>
      <c r="B22" s="3">
        <v>52</v>
      </c>
      <c r="C22" s="3" t="s">
        <v>141</v>
      </c>
      <c r="D22" s="3" t="s">
        <v>43</v>
      </c>
      <c r="E22" s="4">
        <v>43168</v>
      </c>
      <c r="F22" s="4">
        <v>43738</v>
      </c>
      <c r="G22" s="3">
        <v>18</v>
      </c>
      <c r="H22" s="3" t="s">
        <v>142</v>
      </c>
      <c r="I22" s="3" t="s">
        <v>143</v>
      </c>
      <c r="J22" s="3" t="s">
        <v>144</v>
      </c>
      <c r="K22" s="3" t="s">
        <v>145</v>
      </c>
      <c r="L22" s="3" t="s">
        <v>142</v>
      </c>
      <c r="M22" s="3" t="s">
        <v>49</v>
      </c>
      <c r="N22" s="3" t="s">
        <v>146</v>
      </c>
      <c r="O22" s="3" t="s">
        <v>147</v>
      </c>
      <c r="P22" s="4">
        <v>43621</v>
      </c>
      <c r="Q22" s="4">
        <v>43735</v>
      </c>
      <c r="R22" s="3">
        <v>490</v>
      </c>
      <c r="S22" s="3">
        <v>660</v>
      </c>
      <c r="T22" s="3" t="s">
        <v>51</v>
      </c>
      <c r="U22" s="3">
        <v>1410.61</v>
      </c>
      <c r="V22" s="3">
        <v>113</v>
      </c>
      <c r="W22" s="3">
        <v>12.48</v>
      </c>
      <c r="X22" s="3">
        <v>1.49</v>
      </c>
      <c r="Y22" s="3">
        <v>8.3800000000000008</v>
      </c>
      <c r="Z22" s="4">
        <v>43705</v>
      </c>
      <c r="AA22" s="3">
        <v>81</v>
      </c>
      <c r="AB22" s="3">
        <v>5</v>
      </c>
      <c r="AC22" s="3">
        <v>5</v>
      </c>
      <c r="AD22" s="1">
        <v>377.7</v>
      </c>
      <c r="AE22" s="1" t="s">
        <v>345</v>
      </c>
      <c r="AF22" s="1" t="s">
        <v>341</v>
      </c>
      <c r="AG22" s="2">
        <f t="shared" si="0"/>
        <v>57.227272727272727</v>
      </c>
      <c r="AH22" s="3" t="s">
        <v>52</v>
      </c>
      <c r="AI22" s="4">
        <v>43658</v>
      </c>
      <c r="AJ22" s="3" t="s">
        <v>53</v>
      </c>
      <c r="AK22" s="3" t="s">
        <v>54</v>
      </c>
      <c r="AL22" s="3">
        <v>88.28</v>
      </c>
      <c r="AM22" s="3">
        <v>51</v>
      </c>
      <c r="AN22" s="3">
        <v>3</v>
      </c>
      <c r="AO22" s="3">
        <v>74.53</v>
      </c>
      <c r="AP22" s="3">
        <v>45</v>
      </c>
      <c r="AQ22" s="3">
        <v>3</v>
      </c>
    </row>
    <row r="23" spans="1:43" ht="43.2" x14ac:dyDescent="0.3">
      <c r="A23" s="3">
        <v>2019</v>
      </c>
      <c r="B23" s="3">
        <v>52</v>
      </c>
      <c r="C23" s="3" t="s">
        <v>148</v>
      </c>
      <c r="D23" s="3" t="s">
        <v>43</v>
      </c>
      <c r="E23" s="4">
        <v>43142</v>
      </c>
      <c r="F23" s="4">
        <v>43738</v>
      </c>
      <c r="G23" s="3">
        <v>19</v>
      </c>
      <c r="H23" s="3" t="s">
        <v>128</v>
      </c>
      <c r="I23" s="3" t="s">
        <v>149</v>
      </c>
      <c r="J23" s="3" t="s">
        <v>150</v>
      </c>
      <c r="K23" s="3" t="s">
        <v>151</v>
      </c>
      <c r="L23" s="3" t="s">
        <v>128</v>
      </c>
      <c r="M23" s="3" t="s">
        <v>67</v>
      </c>
      <c r="N23" s="3" t="s">
        <v>152</v>
      </c>
      <c r="O23" s="3" t="s">
        <v>153</v>
      </c>
      <c r="P23" s="4">
        <v>43621</v>
      </c>
      <c r="Q23" s="4">
        <v>43735</v>
      </c>
      <c r="R23" s="3">
        <v>315</v>
      </c>
      <c r="S23" s="3">
        <v>449</v>
      </c>
      <c r="T23" s="3" t="s">
        <v>51</v>
      </c>
      <c r="U23" s="3">
        <v>862.05</v>
      </c>
      <c r="V23" s="3">
        <v>113</v>
      </c>
      <c r="W23" s="3">
        <v>7.63</v>
      </c>
      <c r="X23" s="3">
        <v>1.18</v>
      </c>
      <c r="Y23" s="3">
        <v>6.47</v>
      </c>
      <c r="Z23" s="4">
        <v>43705</v>
      </c>
      <c r="AA23" s="3">
        <v>61</v>
      </c>
      <c r="AB23" s="3">
        <v>3</v>
      </c>
      <c r="AC23" s="3">
        <v>3</v>
      </c>
      <c r="AD23" s="1">
        <v>251.7</v>
      </c>
      <c r="AE23" s="1" t="s">
        <v>100</v>
      </c>
      <c r="AF23" s="1" t="s">
        <v>101</v>
      </c>
      <c r="AG23" s="2">
        <f t="shared" si="0"/>
        <v>56.057906458797326</v>
      </c>
      <c r="AH23" s="3" t="s">
        <v>52</v>
      </c>
      <c r="AI23" s="4">
        <v>43658</v>
      </c>
      <c r="AJ23" s="3" t="s">
        <v>53</v>
      </c>
      <c r="AK23" s="3" t="s">
        <v>54</v>
      </c>
      <c r="AL23" s="3">
        <v>66.92</v>
      </c>
      <c r="AM23" s="3">
        <v>54</v>
      </c>
      <c r="AN23" s="3">
        <v>2</v>
      </c>
      <c r="AO23" s="3">
        <v>168.89</v>
      </c>
      <c r="AP23" s="3">
        <v>48</v>
      </c>
      <c r="AQ23" s="3">
        <v>5</v>
      </c>
    </row>
    <row r="24" spans="1:43" ht="28.8" x14ac:dyDescent="0.3">
      <c r="A24" s="3">
        <v>2019</v>
      </c>
      <c r="B24" s="3">
        <v>52</v>
      </c>
      <c r="C24" s="3" t="s">
        <v>154</v>
      </c>
      <c r="D24" s="3" t="s">
        <v>43</v>
      </c>
      <c r="E24" s="4">
        <v>43169</v>
      </c>
      <c r="F24" s="4">
        <v>43738</v>
      </c>
      <c r="G24" s="3">
        <v>18</v>
      </c>
      <c r="H24" s="3" t="s">
        <v>44</v>
      </c>
      <c r="I24" s="3" t="s">
        <v>155</v>
      </c>
      <c r="J24" s="3" t="s">
        <v>156</v>
      </c>
      <c r="K24" s="3" t="s">
        <v>157</v>
      </c>
      <c r="L24" s="3" t="s">
        <v>44</v>
      </c>
      <c r="M24" s="3" t="s">
        <v>67</v>
      </c>
      <c r="N24" s="3" t="s">
        <v>158</v>
      </c>
      <c r="O24" s="3" t="s">
        <v>159</v>
      </c>
      <c r="P24" s="4">
        <v>43621</v>
      </c>
      <c r="Q24" s="4">
        <v>43735</v>
      </c>
      <c r="R24" s="3">
        <v>485</v>
      </c>
      <c r="S24" s="3">
        <v>696</v>
      </c>
      <c r="T24" s="3" t="s">
        <v>51</v>
      </c>
      <c r="U24" s="3">
        <v>1248.02</v>
      </c>
      <c r="V24" s="3">
        <v>113</v>
      </c>
      <c r="W24" s="3">
        <v>11.04</v>
      </c>
      <c r="X24" s="3">
        <v>1.85</v>
      </c>
      <c r="Y24" s="3">
        <v>5.97</v>
      </c>
      <c r="Z24" s="4">
        <v>43705</v>
      </c>
      <c r="AA24" s="3">
        <v>76</v>
      </c>
      <c r="AB24" s="3">
        <v>5.5</v>
      </c>
      <c r="AC24" s="3">
        <v>6</v>
      </c>
      <c r="AD24" s="1">
        <v>388.14</v>
      </c>
      <c r="AE24" s="1" t="s">
        <v>338</v>
      </c>
      <c r="AF24" s="1" t="s">
        <v>342</v>
      </c>
      <c r="AG24" s="2">
        <f t="shared" si="0"/>
        <v>55.767241379310342</v>
      </c>
      <c r="AH24" s="3" t="s">
        <v>52</v>
      </c>
      <c r="AI24" s="4">
        <v>43658</v>
      </c>
      <c r="AJ24" s="3" t="s">
        <v>53</v>
      </c>
      <c r="AK24" s="3" t="s">
        <v>54</v>
      </c>
      <c r="AL24" s="3">
        <v>119.24</v>
      </c>
      <c r="AM24" s="3">
        <v>54</v>
      </c>
      <c r="AN24" s="3">
        <v>4</v>
      </c>
      <c r="AO24" s="3">
        <v>132.66</v>
      </c>
      <c r="AP24" s="3">
        <v>47</v>
      </c>
      <c r="AQ24" s="3">
        <v>5</v>
      </c>
    </row>
    <row r="25" spans="1:43" ht="43.2" x14ac:dyDescent="0.3">
      <c r="A25" s="3">
        <v>2019</v>
      </c>
      <c r="B25" s="3">
        <v>52</v>
      </c>
      <c r="C25" s="3" t="s">
        <v>160</v>
      </c>
      <c r="D25" s="3" t="s">
        <v>43</v>
      </c>
      <c r="E25" s="4">
        <v>43153</v>
      </c>
      <c r="F25" s="4">
        <v>43738</v>
      </c>
      <c r="G25" s="3">
        <v>19</v>
      </c>
      <c r="H25" s="3" t="s">
        <v>142</v>
      </c>
      <c r="I25" s="3" t="s">
        <v>161</v>
      </c>
      <c r="J25" s="3" t="s">
        <v>144</v>
      </c>
      <c r="K25" s="3" t="s">
        <v>145</v>
      </c>
      <c r="L25" s="3" t="s">
        <v>142</v>
      </c>
      <c r="M25" s="3" t="s">
        <v>49</v>
      </c>
      <c r="N25" s="3" t="s">
        <v>162</v>
      </c>
      <c r="O25" s="3" t="s">
        <v>153</v>
      </c>
      <c r="P25" s="4">
        <v>43621</v>
      </c>
      <c r="Q25" s="4">
        <v>43735</v>
      </c>
      <c r="R25" s="3">
        <v>430</v>
      </c>
      <c r="S25" s="3">
        <v>596</v>
      </c>
      <c r="T25" s="3" t="s">
        <v>51</v>
      </c>
      <c r="U25" s="3">
        <v>1229.8699999999999</v>
      </c>
      <c r="V25" s="3">
        <v>113</v>
      </c>
      <c r="W25" s="3">
        <v>10.88</v>
      </c>
      <c r="X25" s="3">
        <v>1.46</v>
      </c>
      <c r="Y25" s="3">
        <v>7.45</v>
      </c>
      <c r="Z25" s="4">
        <v>43705</v>
      </c>
      <c r="AA25" s="3">
        <v>77</v>
      </c>
      <c r="AB25" s="3">
        <v>4.5</v>
      </c>
      <c r="AC25" s="3">
        <v>5</v>
      </c>
      <c r="AD25" s="1">
        <v>339.1</v>
      </c>
      <c r="AE25" s="1" t="s">
        <v>345</v>
      </c>
      <c r="AF25" s="1" t="s">
        <v>342</v>
      </c>
      <c r="AG25" s="2">
        <f t="shared" si="0"/>
        <v>56.895973154362423</v>
      </c>
      <c r="AH25" s="3" t="s">
        <v>52</v>
      </c>
      <c r="AI25" s="4">
        <v>43658</v>
      </c>
      <c r="AJ25" s="3" t="s">
        <v>53</v>
      </c>
      <c r="AK25" s="3" t="s">
        <v>54</v>
      </c>
      <c r="AL25" s="3">
        <v>71.38</v>
      </c>
      <c r="AM25" s="3">
        <v>51</v>
      </c>
      <c r="AN25" s="3">
        <v>2</v>
      </c>
      <c r="AO25" s="3">
        <v>72.47</v>
      </c>
      <c r="AP25" s="3">
        <v>45</v>
      </c>
      <c r="AQ25" s="3">
        <v>3</v>
      </c>
    </row>
    <row r="26" spans="1:43" ht="43.2" x14ac:dyDescent="0.3">
      <c r="A26" s="3">
        <v>2019</v>
      </c>
      <c r="B26" s="3">
        <v>52</v>
      </c>
      <c r="C26" s="3" t="s">
        <v>163</v>
      </c>
      <c r="D26" s="3" t="s">
        <v>43</v>
      </c>
      <c r="E26" s="4">
        <v>43170</v>
      </c>
      <c r="F26" s="4">
        <v>43738</v>
      </c>
      <c r="G26" s="3">
        <v>18</v>
      </c>
      <c r="H26" s="3" t="s">
        <v>44</v>
      </c>
      <c r="I26" s="3" t="s">
        <v>164</v>
      </c>
      <c r="J26" s="3" t="s">
        <v>156</v>
      </c>
      <c r="K26" s="3" t="s">
        <v>157</v>
      </c>
      <c r="L26" s="3" t="s">
        <v>44</v>
      </c>
      <c r="M26" s="3" t="s">
        <v>67</v>
      </c>
      <c r="N26" s="3" t="s">
        <v>165</v>
      </c>
      <c r="O26" s="3" t="s">
        <v>166</v>
      </c>
      <c r="P26" s="4">
        <v>43621</v>
      </c>
      <c r="Q26" s="4">
        <v>43735</v>
      </c>
      <c r="R26" s="3">
        <v>526</v>
      </c>
      <c r="S26" s="3">
        <v>718</v>
      </c>
      <c r="T26" s="3" t="s">
        <v>51</v>
      </c>
      <c r="U26" s="3">
        <v>1603.7</v>
      </c>
      <c r="V26" s="3">
        <v>113</v>
      </c>
      <c r="W26" s="3">
        <v>14.19</v>
      </c>
      <c r="X26" s="3">
        <v>1.68</v>
      </c>
      <c r="Y26" s="3">
        <v>8.4499999999999993</v>
      </c>
      <c r="Z26" s="4">
        <v>43705</v>
      </c>
      <c r="AA26" s="3">
        <v>82</v>
      </c>
      <c r="AB26" s="3">
        <v>6</v>
      </c>
      <c r="AC26" s="3">
        <v>7</v>
      </c>
      <c r="AD26" s="1">
        <v>405.3</v>
      </c>
      <c r="AE26" s="1" t="s">
        <v>343</v>
      </c>
      <c r="AF26" s="1" t="s">
        <v>339</v>
      </c>
      <c r="AG26" s="2">
        <f t="shared" si="0"/>
        <v>56.448467966573823</v>
      </c>
      <c r="AH26" s="3" t="s">
        <v>52</v>
      </c>
      <c r="AI26" s="4">
        <v>43658</v>
      </c>
      <c r="AJ26" s="3" t="s">
        <v>53</v>
      </c>
      <c r="AK26" s="3" t="s">
        <v>54</v>
      </c>
      <c r="AL26" s="3">
        <v>115.07</v>
      </c>
      <c r="AM26" s="3">
        <v>53</v>
      </c>
      <c r="AN26" s="3">
        <v>4</v>
      </c>
      <c r="AO26" s="3">
        <v>130.88999999999999</v>
      </c>
      <c r="AP26" s="3">
        <v>46</v>
      </c>
      <c r="AQ26" s="3">
        <v>5</v>
      </c>
    </row>
    <row r="27" spans="1:43" ht="28.8" x14ac:dyDescent="0.3">
      <c r="A27" s="3">
        <v>2019</v>
      </c>
      <c r="B27" s="3">
        <v>52</v>
      </c>
      <c r="C27" s="3" t="s">
        <v>167</v>
      </c>
      <c r="D27" s="3" t="s">
        <v>43</v>
      </c>
      <c r="E27" s="4">
        <v>43177</v>
      </c>
      <c r="F27" s="4">
        <v>43738</v>
      </c>
      <c r="G27" s="3">
        <v>18</v>
      </c>
      <c r="H27" s="3" t="s">
        <v>142</v>
      </c>
      <c r="I27" s="3" t="s">
        <v>168</v>
      </c>
      <c r="J27" s="3" t="s">
        <v>169</v>
      </c>
      <c r="K27" s="3" t="s">
        <v>170</v>
      </c>
      <c r="L27" s="3" t="s">
        <v>142</v>
      </c>
      <c r="M27" s="3"/>
      <c r="N27" s="3" t="s">
        <v>171</v>
      </c>
      <c r="O27" s="3" t="s">
        <v>172</v>
      </c>
      <c r="P27" s="4">
        <v>43621</v>
      </c>
      <c r="Q27" s="4">
        <v>43735</v>
      </c>
      <c r="R27" s="3">
        <v>540</v>
      </c>
      <c r="S27" s="3">
        <v>694</v>
      </c>
      <c r="T27" s="3" t="s">
        <v>51</v>
      </c>
      <c r="U27" s="3">
        <v>1403.57</v>
      </c>
      <c r="V27" s="3">
        <v>113</v>
      </c>
      <c r="W27" s="3">
        <v>12.42</v>
      </c>
      <c r="X27" s="3">
        <v>1.35</v>
      </c>
      <c r="Y27" s="3">
        <v>9.1999999999999993</v>
      </c>
      <c r="Z27" s="4">
        <v>43705</v>
      </c>
      <c r="AA27" s="3">
        <v>79</v>
      </c>
      <c r="AB27" s="3">
        <v>3.5</v>
      </c>
      <c r="AC27" s="3">
        <v>5</v>
      </c>
      <c r="AD27" s="1">
        <v>419.4</v>
      </c>
      <c r="AE27" s="1" t="s">
        <v>340</v>
      </c>
      <c r="AF27" s="1" t="s">
        <v>347</v>
      </c>
      <c r="AG27" s="2">
        <f t="shared" si="0"/>
        <v>60.432276657060513</v>
      </c>
      <c r="AH27" s="3" t="s">
        <v>52</v>
      </c>
      <c r="AI27" s="4">
        <v>43658</v>
      </c>
      <c r="AJ27" s="3" t="s">
        <v>53</v>
      </c>
      <c r="AK27" s="3" t="s">
        <v>54</v>
      </c>
      <c r="AL27" s="3">
        <v>134.22</v>
      </c>
      <c r="AM27" s="3">
        <v>50</v>
      </c>
      <c r="AN27" s="3">
        <v>5</v>
      </c>
      <c r="AO27" s="3">
        <v>60.79</v>
      </c>
      <c r="AP27" s="3">
        <v>43</v>
      </c>
      <c r="AQ27" s="3">
        <v>2</v>
      </c>
    </row>
    <row r="28" spans="1:43" ht="43.2" x14ac:dyDescent="0.3">
      <c r="A28" s="3">
        <v>2019</v>
      </c>
      <c r="B28" s="3">
        <v>52</v>
      </c>
      <c r="C28" s="3" t="s">
        <v>173</v>
      </c>
      <c r="D28" s="3" t="s">
        <v>43</v>
      </c>
      <c r="E28" s="4">
        <v>43165</v>
      </c>
      <c r="F28" s="4">
        <v>43738</v>
      </c>
      <c r="G28" s="3">
        <v>18</v>
      </c>
      <c r="H28" s="3" t="s">
        <v>174</v>
      </c>
      <c r="I28" s="3" t="s">
        <v>175</v>
      </c>
      <c r="J28" s="3" t="s">
        <v>176</v>
      </c>
      <c r="K28" s="3" t="s">
        <v>177</v>
      </c>
      <c r="L28" s="3" t="s">
        <v>174</v>
      </c>
      <c r="M28" s="3" t="s">
        <v>49</v>
      </c>
      <c r="N28" s="3" t="s">
        <v>178</v>
      </c>
      <c r="O28" s="3" t="s">
        <v>179</v>
      </c>
      <c r="P28" s="4">
        <v>43621</v>
      </c>
      <c r="Q28" s="4">
        <v>43735</v>
      </c>
      <c r="R28" s="3">
        <v>554</v>
      </c>
      <c r="S28" s="3">
        <v>702</v>
      </c>
      <c r="T28" s="3" t="s">
        <v>51</v>
      </c>
      <c r="U28" s="3">
        <v>1514.09</v>
      </c>
      <c r="V28" s="3">
        <v>113</v>
      </c>
      <c r="W28" s="3">
        <v>13.4</v>
      </c>
      <c r="X28" s="3">
        <v>1.3</v>
      </c>
      <c r="Y28" s="3">
        <v>10.31</v>
      </c>
      <c r="Z28" s="4">
        <v>43705</v>
      </c>
      <c r="AA28" s="3">
        <v>78</v>
      </c>
      <c r="AB28" s="3">
        <v>5</v>
      </c>
      <c r="AC28" s="3">
        <v>4</v>
      </c>
      <c r="AD28" s="1">
        <v>383.2</v>
      </c>
      <c r="AE28" s="1" t="s">
        <v>343</v>
      </c>
      <c r="AF28" s="1" t="s">
        <v>342</v>
      </c>
      <c r="AG28" s="2">
        <f t="shared" si="0"/>
        <v>54.586894586894587</v>
      </c>
      <c r="AH28" s="3" t="s">
        <v>52</v>
      </c>
      <c r="AI28" s="4">
        <v>43658</v>
      </c>
      <c r="AJ28" s="3" t="s">
        <v>53</v>
      </c>
      <c r="AK28" s="3" t="s">
        <v>54</v>
      </c>
      <c r="AL28" s="3">
        <v>89.87</v>
      </c>
      <c r="AM28" s="3">
        <v>51</v>
      </c>
      <c r="AN28" s="3">
        <v>3</v>
      </c>
      <c r="AO28" s="3">
        <v>90.84</v>
      </c>
      <c r="AP28" s="3">
        <v>45</v>
      </c>
      <c r="AQ28" s="3">
        <v>4</v>
      </c>
    </row>
    <row r="29" spans="1:43" ht="43.2" x14ac:dyDescent="0.3">
      <c r="A29" s="3">
        <v>2019</v>
      </c>
      <c r="B29" s="3">
        <v>52</v>
      </c>
      <c r="C29" s="3" t="s">
        <v>180</v>
      </c>
      <c r="D29" s="3" t="s">
        <v>43</v>
      </c>
      <c r="E29" s="4">
        <v>43192</v>
      </c>
      <c r="F29" s="4">
        <v>43738</v>
      </c>
      <c r="G29" s="3">
        <v>17</v>
      </c>
      <c r="H29" s="3" t="s">
        <v>174</v>
      </c>
      <c r="I29" s="3" t="s">
        <v>181</v>
      </c>
      <c r="J29" s="3" t="s">
        <v>176</v>
      </c>
      <c r="K29" s="3" t="s">
        <v>177</v>
      </c>
      <c r="L29" s="3" t="s">
        <v>174</v>
      </c>
      <c r="M29" s="3" t="s">
        <v>49</v>
      </c>
      <c r="N29" s="3" t="s">
        <v>182</v>
      </c>
      <c r="O29" s="3" t="s">
        <v>172</v>
      </c>
      <c r="P29" s="4">
        <v>43621</v>
      </c>
      <c r="Q29" s="4">
        <v>43735</v>
      </c>
      <c r="R29" s="3">
        <v>458</v>
      </c>
      <c r="S29" s="3">
        <v>626</v>
      </c>
      <c r="T29" s="3" t="s">
        <v>51</v>
      </c>
      <c r="U29" s="3">
        <v>1114.45</v>
      </c>
      <c r="V29" s="3">
        <v>113</v>
      </c>
      <c r="W29" s="3">
        <v>9.86</v>
      </c>
      <c r="X29" s="3">
        <v>1.47</v>
      </c>
      <c r="Y29" s="3">
        <v>6.71</v>
      </c>
      <c r="Z29" s="4">
        <v>43705</v>
      </c>
      <c r="AA29" s="3">
        <v>90</v>
      </c>
      <c r="AB29" s="3">
        <v>2.5</v>
      </c>
      <c r="AC29" s="3">
        <v>4</v>
      </c>
      <c r="AD29" s="1">
        <v>395.9</v>
      </c>
      <c r="AE29" s="1" t="s">
        <v>348</v>
      </c>
      <c r="AF29" s="1" t="s">
        <v>349</v>
      </c>
      <c r="AG29" s="2">
        <f t="shared" si="0"/>
        <v>63.242811501597437</v>
      </c>
      <c r="AH29" s="3" t="s">
        <v>52</v>
      </c>
      <c r="AI29" s="4">
        <v>43658</v>
      </c>
      <c r="AJ29" s="3" t="s">
        <v>53</v>
      </c>
      <c r="AK29" s="3" t="s">
        <v>54</v>
      </c>
      <c r="AL29" s="3">
        <v>147.1</v>
      </c>
      <c r="AM29" s="3">
        <v>51</v>
      </c>
      <c r="AN29" s="3">
        <v>5</v>
      </c>
      <c r="AO29" s="3">
        <v>82.17</v>
      </c>
      <c r="AP29" s="3">
        <v>45</v>
      </c>
      <c r="AQ29" s="3">
        <v>3</v>
      </c>
    </row>
    <row r="30" spans="1:43" ht="43.2" x14ac:dyDescent="0.3">
      <c r="A30" s="3">
        <v>2019</v>
      </c>
      <c r="B30" s="3">
        <v>52</v>
      </c>
      <c r="C30" s="3" t="s">
        <v>183</v>
      </c>
      <c r="D30" s="3" t="s">
        <v>43</v>
      </c>
      <c r="E30" s="4">
        <v>43205</v>
      </c>
      <c r="F30" s="4">
        <v>43738</v>
      </c>
      <c r="G30" s="3">
        <v>17</v>
      </c>
      <c r="H30" s="3" t="s">
        <v>174</v>
      </c>
      <c r="I30" s="3" t="s">
        <v>184</v>
      </c>
      <c r="J30" s="3" t="s">
        <v>176</v>
      </c>
      <c r="K30" s="3" t="s">
        <v>177</v>
      </c>
      <c r="L30" s="3" t="s">
        <v>174</v>
      </c>
      <c r="M30" s="3" t="s">
        <v>49</v>
      </c>
      <c r="N30" s="3" t="s">
        <v>185</v>
      </c>
      <c r="O30" s="3" t="s">
        <v>186</v>
      </c>
      <c r="P30" s="4">
        <v>43621</v>
      </c>
      <c r="Q30" s="4">
        <v>43735</v>
      </c>
      <c r="R30" s="3">
        <v>485</v>
      </c>
      <c r="S30" s="3">
        <v>652</v>
      </c>
      <c r="T30" s="3" t="s">
        <v>51</v>
      </c>
      <c r="U30" s="3">
        <v>966.96</v>
      </c>
      <c r="V30" s="3">
        <v>113</v>
      </c>
      <c r="W30" s="3">
        <v>8.56</v>
      </c>
      <c r="X30" s="3">
        <v>1.46</v>
      </c>
      <c r="Y30" s="3">
        <v>5.86</v>
      </c>
      <c r="Z30" s="4">
        <v>43705</v>
      </c>
      <c r="AA30" s="3">
        <v>88</v>
      </c>
      <c r="AB30" s="3">
        <v>2.5</v>
      </c>
      <c r="AC30" s="3">
        <v>4</v>
      </c>
      <c r="AD30" s="1">
        <v>404</v>
      </c>
      <c r="AE30" s="1" t="s">
        <v>338</v>
      </c>
      <c r="AF30" s="1" t="s">
        <v>101</v>
      </c>
      <c r="AG30" s="2">
        <f t="shared" si="0"/>
        <v>61.963190184049076</v>
      </c>
      <c r="AH30" s="3" t="s">
        <v>52</v>
      </c>
      <c r="AI30" s="4">
        <v>43658</v>
      </c>
      <c r="AJ30" s="3" t="s">
        <v>53</v>
      </c>
      <c r="AK30" s="3" t="s">
        <v>54</v>
      </c>
      <c r="AL30" s="3">
        <v>140.94</v>
      </c>
      <c r="AM30" s="3">
        <v>51</v>
      </c>
      <c r="AN30" s="3">
        <v>5</v>
      </c>
      <c r="AO30" s="3">
        <v>110.3</v>
      </c>
      <c r="AP30" s="3">
        <v>45</v>
      </c>
      <c r="AQ30" s="3">
        <v>5</v>
      </c>
    </row>
    <row r="31" spans="1:43" ht="43.2" x14ac:dyDescent="0.3">
      <c r="A31" s="3">
        <v>2019</v>
      </c>
      <c r="B31" s="3">
        <v>52</v>
      </c>
      <c r="C31" s="3" t="s">
        <v>187</v>
      </c>
      <c r="D31" s="3" t="s">
        <v>43</v>
      </c>
      <c r="E31" s="4">
        <v>43165</v>
      </c>
      <c r="F31" s="4">
        <v>43738</v>
      </c>
      <c r="G31" s="3">
        <v>18</v>
      </c>
      <c r="H31" s="3" t="s">
        <v>44</v>
      </c>
      <c r="I31" s="3" t="s">
        <v>188</v>
      </c>
      <c r="J31" s="3" t="s">
        <v>156</v>
      </c>
      <c r="K31" s="3" t="s">
        <v>157</v>
      </c>
      <c r="L31" s="3" t="s">
        <v>44</v>
      </c>
      <c r="M31" s="3" t="s">
        <v>67</v>
      </c>
      <c r="N31" s="3" t="s">
        <v>189</v>
      </c>
      <c r="O31" s="3" t="s">
        <v>190</v>
      </c>
      <c r="P31" s="4">
        <v>43621</v>
      </c>
      <c r="Q31" s="4">
        <v>43735</v>
      </c>
      <c r="R31" s="3">
        <v>412</v>
      </c>
      <c r="S31" s="3">
        <v>606</v>
      </c>
      <c r="T31" s="3" t="s">
        <v>51</v>
      </c>
      <c r="U31" s="3">
        <v>1192.8900000000001</v>
      </c>
      <c r="V31" s="3">
        <v>113</v>
      </c>
      <c r="W31" s="3">
        <v>10.56</v>
      </c>
      <c r="X31" s="3">
        <v>1.7</v>
      </c>
      <c r="Y31" s="3">
        <v>6.21</v>
      </c>
      <c r="Z31" s="4">
        <v>43705</v>
      </c>
      <c r="AA31" s="3">
        <v>71</v>
      </c>
      <c r="AB31" s="3">
        <v>4.5</v>
      </c>
      <c r="AC31" s="3">
        <v>6</v>
      </c>
      <c r="AD31" s="1">
        <v>347.3</v>
      </c>
      <c r="AE31" s="1" t="s">
        <v>345</v>
      </c>
      <c r="AF31" s="1" t="s">
        <v>342</v>
      </c>
      <c r="AG31" s="2">
        <f t="shared" si="0"/>
        <v>57.310231023102311</v>
      </c>
      <c r="AH31" s="3" t="s">
        <v>52</v>
      </c>
      <c r="AI31" s="4">
        <v>43658</v>
      </c>
      <c r="AJ31" s="3" t="s">
        <v>53</v>
      </c>
      <c r="AK31" s="3" t="s">
        <v>54</v>
      </c>
      <c r="AL31" s="3">
        <v>79.94</v>
      </c>
      <c r="AM31" s="3">
        <v>52</v>
      </c>
      <c r="AN31" s="3">
        <v>3</v>
      </c>
      <c r="AO31" s="3">
        <v>110.86</v>
      </c>
      <c r="AP31" s="3">
        <v>45</v>
      </c>
      <c r="AQ31" s="3">
        <v>5</v>
      </c>
    </row>
    <row r="32" spans="1:43" ht="28.8" x14ac:dyDescent="0.3">
      <c r="A32" s="3">
        <v>2019</v>
      </c>
      <c r="B32" s="3">
        <v>52</v>
      </c>
      <c r="C32" s="3" t="s">
        <v>191</v>
      </c>
      <c r="D32" s="3" t="s">
        <v>43</v>
      </c>
      <c r="E32" s="4">
        <v>43189</v>
      </c>
      <c r="F32" s="4">
        <v>43738</v>
      </c>
      <c r="G32" s="3">
        <v>18</v>
      </c>
      <c r="H32" s="3" t="s">
        <v>133</v>
      </c>
      <c r="I32" s="3" t="s">
        <v>192</v>
      </c>
      <c r="J32" s="3" t="s">
        <v>193</v>
      </c>
      <c r="K32" s="3" t="s">
        <v>194</v>
      </c>
      <c r="L32" s="3" t="s">
        <v>133</v>
      </c>
      <c r="M32" s="3" t="s">
        <v>67</v>
      </c>
      <c r="N32" s="3" t="s">
        <v>195</v>
      </c>
      <c r="O32" s="3" t="s">
        <v>196</v>
      </c>
      <c r="P32" s="4">
        <v>43621</v>
      </c>
      <c r="Q32" s="4">
        <v>43735</v>
      </c>
      <c r="R32" s="3">
        <v>466</v>
      </c>
      <c r="S32" s="3">
        <v>670</v>
      </c>
      <c r="T32" s="3" t="s">
        <v>51</v>
      </c>
      <c r="U32" s="3">
        <v>1471.91</v>
      </c>
      <c r="V32" s="3">
        <v>113</v>
      </c>
      <c r="W32" s="3">
        <v>13.03</v>
      </c>
      <c r="X32" s="3">
        <v>1.79</v>
      </c>
      <c r="Y32" s="3">
        <v>7.28</v>
      </c>
      <c r="Z32" s="4">
        <v>43705</v>
      </c>
      <c r="AA32" s="3">
        <v>74</v>
      </c>
      <c r="AB32" s="3">
        <v>6</v>
      </c>
      <c r="AC32" s="3">
        <v>7</v>
      </c>
      <c r="AD32" s="1">
        <v>361.8</v>
      </c>
      <c r="AE32" s="1" t="s">
        <v>340</v>
      </c>
      <c r="AF32" s="1" t="s">
        <v>339</v>
      </c>
      <c r="AG32" s="2">
        <f t="shared" si="0"/>
        <v>54</v>
      </c>
      <c r="AH32" s="3" t="s">
        <v>52</v>
      </c>
      <c r="AI32" s="4">
        <v>43658</v>
      </c>
      <c r="AJ32" s="3" t="s">
        <v>53</v>
      </c>
      <c r="AK32" s="3" t="s">
        <v>54</v>
      </c>
      <c r="AL32" s="3">
        <v>89.68</v>
      </c>
      <c r="AM32" s="3">
        <v>52</v>
      </c>
      <c r="AN32" s="3">
        <v>3</v>
      </c>
      <c r="AO32" s="3">
        <v>156.56</v>
      </c>
      <c r="AP32" s="3">
        <v>45</v>
      </c>
      <c r="AQ32" s="3">
        <v>5</v>
      </c>
    </row>
    <row r="33" spans="1:43" ht="28.8" x14ac:dyDescent="0.3">
      <c r="A33" s="3">
        <v>2019</v>
      </c>
      <c r="B33" s="3">
        <v>52</v>
      </c>
      <c r="C33" s="3" t="s">
        <v>197</v>
      </c>
      <c r="D33" s="3" t="s">
        <v>43</v>
      </c>
      <c r="E33" s="4">
        <v>43166</v>
      </c>
      <c r="F33" s="4">
        <v>43738</v>
      </c>
      <c r="G33" s="3">
        <v>18</v>
      </c>
      <c r="H33" s="3" t="s">
        <v>44</v>
      </c>
      <c r="I33" s="3" t="s">
        <v>198</v>
      </c>
      <c r="J33" s="3" t="s">
        <v>156</v>
      </c>
      <c r="K33" s="3" t="s">
        <v>157</v>
      </c>
      <c r="L33" s="3" t="s">
        <v>44</v>
      </c>
      <c r="M33" s="3" t="s">
        <v>67</v>
      </c>
      <c r="N33" s="3" t="s">
        <v>199</v>
      </c>
      <c r="O33" s="3" t="s">
        <v>118</v>
      </c>
      <c r="P33" s="4">
        <v>43621</v>
      </c>
      <c r="Q33" s="4">
        <v>43735</v>
      </c>
      <c r="R33" s="3">
        <v>409</v>
      </c>
      <c r="S33" s="3">
        <v>598</v>
      </c>
      <c r="T33" s="3" t="s">
        <v>51</v>
      </c>
      <c r="U33" s="3">
        <v>1232.3599999999999</v>
      </c>
      <c r="V33" s="3">
        <v>113</v>
      </c>
      <c r="W33" s="3">
        <v>10.91</v>
      </c>
      <c r="X33" s="3">
        <v>1.66</v>
      </c>
      <c r="Y33" s="3">
        <v>6.57</v>
      </c>
      <c r="Z33" s="4">
        <v>43705</v>
      </c>
      <c r="AA33" s="3">
        <v>78</v>
      </c>
      <c r="AB33" s="3">
        <v>3</v>
      </c>
      <c r="AC33" s="3">
        <v>6</v>
      </c>
      <c r="AD33" s="1">
        <v>342.2</v>
      </c>
      <c r="AE33" s="1" t="s">
        <v>343</v>
      </c>
      <c r="AF33" s="1" t="s">
        <v>346</v>
      </c>
      <c r="AG33" s="2">
        <f t="shared" si="0"/>
        <v>57.224080267558527</v>
      </c>
      <c r="AH33" s="3" t="s">
        <v>52</v>
      </c>
      <c r="AI33" s="4">
        <v>43659</v>
      </c>
      <c r="AJ33" s="3" t="s">
        <v>53</v>
      </c>
      <c r="AK33" s="3" t="s">
        <v>337</v>
      </c>
      <c r="AL33" s="3">
        <v>83.07</v>
      </c>
      <c r="AM33" s="3">
        <v>42</v>
      </c>
      <c r="AN33" s="3">
        <v>3</v>
      </c>
      <c r="AO33" s="3">
        <v>172.06</v>
      </c>
      <c r="AP33" s="3">
        <v>28</v>
      </c>
      <c r="AQ33" s="3">
        <v>5</v>
      </c>
    </row>
    <row r="34" spans="1:43" ht="43.2" x14ac:dyDescent="0.3">
      <c r="A34" s="3">
        <v>2019</v>
      </c>
      <c r="B34" s="3">
        <v>52</v>
      </c>
      <c r="C34" s="3" t="s">
        <v>200</v>
      </c>
      <c r="D34" s="3" t="s">
        <v>43</v>
      </c>
      <c r="E34" s="4">
        <v>43183</v>
      </c>
      <c r="F34" s="4">
        <v>43738</v>
      </c>
      <c r="G34" s="3">
        <v>18</v>
      </c>
      <c r="H34" s="3" t="s">
        <v>133</v>
      </c>
      <c r="I34" s="3" t="s">
        <v>201</v>
      </c>
      <c r="J34" s="3" t="s">
        <v>193</v>
      </c>
      <c r="K34" s="3" t="s">
        <v>194</v>
      </c>
      <c r="L34" s="3" t="s">
        <v>133</v>
      </c>
      <c r="M34" s="3" t="s">
        <v>67</v>
      </c>
      <c r="N34" s="3" t="s">
        <v>202</v>
      </c>
      <c r="O34" s="3" t="s">
        <v>203</v>
      </c>
      <c r="P34" s="4">
        <v>43621</v>
      </c>
      <c r="Q34" s="4">
        <v>43735</v>
      </c>
      <c r="R34" s="3">
        <v>425</v>
      </c>
      <c r="S34" s="3">
        <v>562</v>
      </c>
      <c r="T34" s="3" t="s">
        <v>51</v>
      </c>
      <c r="U34" s="3">
        <v>1296.73</v>
      </c>
      <c r="V34" s="3">
        <v>112</v>
      </c>
      <c r="W34" s="3">
        <v>11.58</v>
      </c>
      <c r="X34" s="3">
        <v>1.2</v>
      </c>
      <c r="Y34" s="3">
        <v>9.65</v>
      </c>
      <c r="Z34" s="4">
        <v>43705</v>
      </c>
      <c r="AA34" s="3">
        <v>73</v>
      </c>
      <c r="AB34" s="3">
        <v>6.5</v>
      </c>
      <c r="AC34" s="3">
        <v>7</v>
      </c>
      <c r="AD34" s="1">
        <v>303.60000000000002</v>
      </c>
      <c r="AE34" s="1" t="s">
        <v>350</v>
      </c>
      <c r="AF34" s="1" t="s">
        <v>342</v>
      </c>
      <c r="AG34" s="2">
        <f t="shared" ref="AG34:AG64" si="1">(AD34/S34)*100</f>
        <v>54.021352313167256</v>
      </c>
      <c r="AH34" s="3" t="s">
        <v>52</v>
      </c>
      <c r="AI34" s="4">
        <v>43658</v>
      </c>
      <c r="AJ34" s="3" t="s">
        <v>53</v>
      </c>
      <c r="AK34" s="3" t="s">
        <v>54</v>
      </c>
      <c r="AL34" s="3">
        <v>55.42</v>
      </c>
      <c r="AM34" s="3">
        <v>51</v>
      </c>
      <c r="AN34" s="3">
        <v>2</v>
      </c>
      <c r="AO34" s="3">
        <v>141.72999999999999</v>
      </c>
      <c r="AP34" s="3">
        <v>44</v>
      </c>
      <c r="AQ34" s="3">
        <v>5</v>
      </c>
    </row>
    <row r="35" spans="1:43" ht="43.2" x14ac:dyDescent="0.3">
      <c r="A35" s="3">
        <v>2019</v>
      </c>
      <c r="B35" s="3">
        <v>52</v>
      </c>
      <c r="C35" s="3" t="s">
        <v>204</v>
      </c>
      <c r="D35" s="3" t="s">
        <v>43</v>
      </c>
      <c r="E35" s="4">
        <v>43157</v>
      </c>
      <c r="F35" s="4">
        <v>43738</v>
      </c>
      <c r="G35" s="3">
        <v>19</v>
      </c>
      <c r="H35" s="3" t="s">
        <v>48</v>
      </c>
      <c r="I35" s="3" t="s">
        <v>205</v>
      </c>
      <c r="J35" s="3" t="s">
        <v>65</v>
      </c>
      <c r="K35" s="3" t="s">
        <v>66</v>
      </c>
      <c r="L35" s="3" t="s">
        <v>48</v>
      </c>
      <c r="M35" s="3" t="s">
        <v>67</v>
      </c>
      <c r="N35" s="3" t="s">
        <v>206</v>
      </c>
      <c r="O35" s="3" t="s">
        <v>207</v>
      </c>
      <c r="P35" s="4">
        <v>43621</v>
      </c>
      <c r="Q35" s="4">
        <v>43735</v>
      </c>
      <c r="R35" s="3">
        <v>459</v>
      </c>
      <c r="S35" s="3">
        <v>654</v>
      </c>
      <c r="T35" s="3" t="s">
        <v>51</v>
      </c>
      <c r="U35" s="3">
        <v>1392.91</v>
      </c>
      <c r="V35" s="3">
        <v>113</v>
      </c>
      <c r="W35" s="3">
        <v>12.33</v>
      </c>
      <c r="X35" s="3">
        <v>1.71</v>
      </c>
      <c r="Y35" s="3">
        <v>7.21</v>
      </c>
      <c r="Z35" s="4">
        <v>43705</v>
      </c>
      <c r="AA35" s="3">
        <v>80</v>
      </c>
      <c r="AB35" s="3">
        <v>6</v>
      </c>
      <c r="AC35" s="3">
        <v>7</v>
      </c>
      <c r="AD35" s="1">
        <v>357.5</v>
      </c>
      <c r="AE35" s="1" t="s">
        <v>345</v>
      </c>
      <c r="AF35" s="1" t="s">
        <v>339</v>
      </c>
      <c r="AG35" s="2">
        <f t="shared" si="1"/>
        <v>54.663608562691138</v>
      </c>
      <c r="AH35" s="3" t="s">
        <v>52</v>
      </c>
      <c r="AI35" s="4">
        <v>43658</v>
      </c>
      <c r="AJ35" s="3" t="s">
        <v>53</v>
      </c>
      <c r="AK35" s="3" t="s">
        <v>54</v>
      </c>
      <c r="AL35" s="3">
        <v>58.05</v>
      </c>
      <c r="AM35" s="3">
        <v>51</v>
      </c>
      <c r="AN35" s="3">
        <v>2</v>
      </c>
      <c r="AO35" s="3">
        <v>131.31</v>
      </c>
      <c r="AP35" s="3">
        <v>42</v>
      </c>
      <c r="AQ35" s="3">
        <v>5</v>
      </c>
    </row>
    <row r="36" spans="1:43" ht="43.2" x14ac:dyDescent="0.3">
      <c r="A36" s="3">
        <v>2019</v>
      </c>
      <c r="B36" s="3">
        <v>52</v>
      </c>
      <c r="C36" s="3" t="s">
        <v>208</v>
      </c>
      <c r="D36" s="3" t="s">
        <v>43</v>
      </c>
      <c r="E36" s="4">
        <v>43169</v>
      </c>
      <c r="F36" s="4">
        <v>43738</v>
      </c>
      <c r="G36" s="3">
        <v>18</v>
      </c>
      <c r="H36" s="3" t="s">
        <v>44</v>
      </c>
      <c r="I36" s="3" t="s">
        <v>209</v>
      </c>
      <c r="J36" s="3" t="s">
        <v>156</v>
      </c>
      <c r="K36" s="3" t="s">
        <v>157</v>
      </c>
      <c r="L36" s="3" t="s">
        <v>44</v>
      </c>
      <c r="M36" s="3" t="s">
        <v>67</v>
      </c>
      <c r="N36" s="3" t="s">
        <v>210</v>
      </c>
      <c r="O36" s="3" t="s">
        <v>211</v>
      </c>
      <c r="P36" s="4">
        <v>43621</v>
      </c>
      <c r="Q36" s="4">
        <v>43735</v>
      </c>
      <c r="R36" s="3">
        <v>469</v>
      </c>
      <c r="S36" s="3">
        <v>656</v>
      </c>
      <c r="T36" s="3" t="s">
        <v>51</v>
      </c>
      <c r="U36" s="3">
        <v>1361.6</v>
      </c>
      <c r="V36" s="3">
        <v>113</v>
      </c>
      <c r="W36" s="3">
        <v>12.05</v>
      </c>
      <c r="X36" s="3">
        <v>1.64</v>
      </c>
      <c r="Y36" s="3">
        <v>7.35</v>
      </c>
      <c r="Z36" s="4">
        <v>43705</v>
      </c>
      <c r="AA36" s="3">
        <v>77</v>
      </c>
      <c r="AB36" s="3">
        <v>2.5</v>
      </c>
      <c r="AC36" s="3">
        <v>6</v>
      </c>
      <c r="AD36" s="1">
        <v>375.5</v>
      </c>
      <c r="AE36" s="1" t="s">
        <v>343</v>
      </c>
      <c r="AF36" s="1" t="s">
        <v>342</v>
      </c>
      <c r="AG36" s="2">
        <f t="shared" si="1"/>
        <v>57.240853658536587</v>
      </c>
      <c r="AH36" s="3" t="s">
        <v>52</v>
      </c>
      <c r="AI36" s="4">
        <v>43658</v>
      </c>
      <c r="AJ36" s="3" t="s">
        <v>53</v>
      </c>
      <c r="AK36" s="3" t="s">
        <v>54</v>
      </c>
      <c r="AL36" s="3">
        <v>116.26</v>
      </c>
      <c r="AM36" s="3">
        <v>54</v>
      </c>
      <c r="AN36" s="3">
        <v>4</v>
      </c>
      <c r="AO36" s="3">
        <v>147.80000000000001</v>
      </c>
      <c r="AP36" s="3">
        <v>46</v>
      </c>
      <c r="AQ36" s="3">
        <v>5</v>
      </c>
    </row>
    <row r="37" spans="1:43" ht="43.2" x14ac:dyDescent="0.3">
      <c r="A37" s="3">
        <v>2019</v>
      </c>
      <c r="B37" s="3">
        <v>52</v>
      </c>
      <c r="C37" s="3" t="s">
        <v>212</v>
      </c>
      <c r="D37" s="3" t="s">
        <v>43</v>
      </c>
      <c r="E37" s="4">
        <v>43149</v>
      </c>
      <c r="F37" s="4">
        <v>43738</v>
      </c>
      <c r="G37" s="3">
        <v>19</v>
      </c>
      <c r="H37" s="3" t="s">
        <v>48</v>
      </c>
      <c r="I37" s="3" t="s">
        <v>213</v>
      </c>
      <c r="J37" s="3" t="s">
        <v>65</v>
      </c>
      <c r="K37" s="3" t="s">
        <v>66</v>
      </c>
      <c r="L37" s="3" t="s">
        <v>48</v>
      </c>
      <c r="M37" s="3" t="s">
        <v>67</v>
      </c>
      <c r="N37" s="3" t="s">
        <v>214</v>
      </c>
      <c r="O37" s="3" t="s">
        <v>215</v>
      </c>
      <c r="P37" s="4">
        <v>43621</v>
      </c>
      <c r="Q37" s="4">
        <v>43735</v>
      </c>
      <c r="R37" s="3">
        <v>450</v>
      </c>
      <c r="S37" s="3">
        <v>610</v>
      </c>
      <c r="T37" s="3" t="s">
        <v>51</v>
      </c>
      <c r="U37" s="3">
        <v>1198.0899999999999</v>
      </c>
      <c r="V37" s="3">
        <v>113</v>
      </c>
      <c r="W37" s="3">
        <v>10.6</v>
      </c>
      <c r="X37" s="3">
        <v>1.4</v>
      </c>
      <c r="Y37" s="3">
        <v>7.57</v>
      </c>
      <c r="Z37" s="4">
        <v>43705</v>
      </c>
      <c r="AA37" s="3">
        <v>71</v>
      </c>
      <c r="AB37" s="3">
        <v>4</v>
      </c>
      <c r="AC37" s="3">
        <v>5</v>
      </c>
      <c r="AD37" s="1">
        <v>329.7</v>
      </c>
      <c r="AE37" s="1" t="s">
        <v>340</v>
      </c>
      <c r="AF37" s="1" t="s">
        <v>342</v>
      </c>
      <c r="AG37" s="2">
        <f t="shared" si="1"/>
        <v>54.049180327868854</v>
      </c>
      <c r="AH37" s="3" t="s">
        <v>52</v>
      </c>
      <c r="AI37" s="4">
        <v>43658</v>
      </c>
      <c r="AJ37" s="3" t="s">
        <v>53</v>
      </c>
      <c r="AK37" s="3" t="s">
        <v>54</v>
      </c>
      <c r="AL37" s="3">
        <v>98.4</v>
      </c>
      <c r="AM37" s="3">
        <v>52</v>
      </c>
      <c r="AN37" s="3">
        <v>3</v>
      </c>
      <c r="AO37" s="3">
        <v>145.37</v>
      </c>
      <c r="AP37" s="3">
        <v>43</v>
      </c>
      <c r="AQ37" s="3">
        <v>5</v>
      </c>
    </row>
    <row r="38" spans="1:43" ht="28.8" x14ac:dyDescent="0.3">
      <c r="A38" s="3">
        <v>2019</v>
      </c>
      <c r="B38" s="3">
        <v>52</v>
      </c>
      <c r="C38" s="3" t="s">
        <v>216</v>
      </c>
      <c r="D38" s="3" t="s">
        <v>43</v>
      </c>
      <c r="E38" s="4">
        <v>43197</v>
      </c>
      <c r="F38" s="4">
        <v>43738</v>
      </c>
      <c r="G38" s="3">
        <v>17</v>
      </c>
      <c r="H38" s="3" t="s">
        <v>48</v>
      </c>
      <c r="I38" s="3" t="s">
        <v>217</v>
      </c>
      <c r="J38" s="3" t="s">
        <v>65</v>
      </c>
      <c r="K38" s="3" t="s">
        <v>66</v>
      </c>
      <c r="L38" s="3" t="s">
        <v>48</v>
      </c>
      <c r="M38" s="3" t="s">
        <v>67</v>
      </c>
      <c r="N38" s="3" t="s">
        <v>218</v>
      </c>
      <c r="O38" s="3" t="s">
        <v>219</v>
      </c>
      <c r="P38" s="4">
        <v>43621</v>
      </c>
      <c r="Q38" s="4">
        <v>43735</v>
      </c>
      <c r="R38" s="3">
        <v>378</v>
      </c>
      <c r="S38" s="3">
        <v>550</v>
      </c>
      <c r="T38" s="3" t="s">
        <v>51</v>
      </c>
      <c r="U38" s="3">
        <v>1162.9000000000001</v>
      </c>
      <c r="V38" s="3">
        <v>113</v>
      </c>
      <c r="W38" s="3">
        <v>10.29</v>
      </c>
      <c r="X38" s="3">
        <v>1.51</v>
      </c>
      <c r="Y38" s="3">
        <v>6.81</v>
      </c>
      <c r="Z38" s="4">
        <v>43705</v>
      </c>
      <c r="AA38" s="3">
        <v>84</v>
      </c>
      <c r="AB38" s="3">
        <v>5</v>
      </c>
      <c r="AC38" s="3">
        <v>5</v>
      </c>
      <c r="AD38" s="1">
        <v>289.89999999999998</v>
      </c>
      <c r="AE38" s="1" t="s">
        <v>350</v>
      </c>
      <c r="AF38" s="1" t="s">
        <v>342</v>
      </c>
      <c r="AG38" s="2">
        <f t="shared" si="1"/>
        <v>52.709090909090904</v>
      </c>
      <c r="AH38" s="3" t="s">
        <v>52</v>
      </c>
      <c r="AI38" s="4">
        <v>43658</v>
      </c>
      <c r="AJ38" s="3" t="s">
        <v>53</v>
      </c>
      <c r="AK38" s="3" t="s">
        <v>54</v>
      </c>
      <c r="AL38" s="3">
        <v>72.42</v>
      </c>
      <c r="AM38" s="3">
        <v>53</v>
      </c>
      <c r="AN38" s="3">
        <v>2</v>
      </c>
      <c r="AO38" s="3">
        <v>108.99</v>
      </c>
      <c r="AP38" s="3">
        <v>44</v>
      </c>
      <c r="AQ38" s="3">
        <v>5</v>
      </c>
    </row>
    <row r="39" spans="1:43" ht="28.8" x14ac:dyDescent="0.3">
      <c r="A39" s="3">
        <v>2019</v>
      </c>
      <c r="B39" s="3">
        <v>52</v>
      </c>
      <c r="C39" s="3" t="s">
        <v>220</v>
      </c>
      <c r="D39" s="3" t="s">
        <v>43</v>
      </c>
      <c r="E39" s="4">
        <v>43197</v>
      </c>
      <c r="F39" s="4">
        <v>43738</v>
      </c>
      <c r="G39" s="3">
        <v>17</v>
      </c>
      <c r="H39" s="3" t="s">
        <v>48</v>
      </c>
      <c r="I39" s="3" t="s">
        <v>221</v>
      </c>
      <c r="J39" s="3" t="s">
        <v>65</v>
      </c>
      <c r="K39" s="3" t="s">
        <v>66</v>
      </c>
      <c r="L39" s="3" t="s">
        <v>48</v>
      </c>
      <c r="M39" s="3" t="s">
        <v>67</v>
      </c>
      <c r="N39" s="3" t="s">
        <v>222</v>
      </c>
      <c r="O39" s="3" t="s">
        <v>196</v>
      </c>
      <c r="P39" s="4">
        <v>43621</v>
      </c>
      <c r="Q39" s="4">
        <v>43735</v>
      </c>
      <c r="R39" s="3">
        <v>393</v>
      </c>
      <c r="S39" s="3">
        <v>662</v>
      </c>
      <c r="T39" s="3" t="s">
        <v>51</v>
      </c>
      <c r="U39" s="3">
        <v>1206.3</v>
      </c>
      <c r="V39" s="3">
        <v>113</v>
      </c>
      <c r="W39" s="3">
        <v>10.68</v>
      </c>
      <c r="X39" s="3">
        <v>2.36</v>
      </c>
      <c r="Y39" s="3">
        <v>4.53</v>
      </c>
      <c r="Z39" s="4">
        <v>43705</v>
      </c>
      <c r="AA39" s="3">
        <v>76</v>
      </c>
      <c r="AB39" s="3">
        <v>4</v>
      </c>
      <c r="AC39" s="3">
        <v>6</v>
      </c>
      <c r="AD39" s="1">
        <v>358.3</v>
      </c>
      <c r="AE39" s="1" t="s">
        <v>343</v>
      </c>
      <c r="AF39" s="1" t="s">
        <v>342</v>
      </c>
      <c r="AG39" s="2">
        <f t="shared" si="1"/>
        <v>54.123867069486408</v>
      </c>
      <c r="AH39" s="3" t="s">
        <v>52</v>
      </c>
      <c r="AI39" s="4">
        <v>43658</v>
      </c>
      <c r="AJ39" s="3" t="s">
        <v>53</v>
      </c>
      <c r="AK39" s="3" t="s">
        <v>54</v>
      </c>
      <c r="AL39" s="3">
        <v>84.97</v>
      </c>
      <c r="AM39" s="3">
        <v>52</v>
      </c>
      <c r="AN39" s="3">
        <v>3</v>
      </c>
      <c r="AO39" s="3">
        <v>117.51</v>
      </c>
      <c r="AP39" s="3">
        <v>43</v>
      </c>
      <c r="AQ39" s="3">
        <v>5</v>
      </c>
    </row>
    <row r="40" spans="1:43" ht="28.8" x14ac:dyDescent="0.3">
      <c r="A40" s="3">
        <v>2019</v>
      </c>
      <c r="B40" s="3">
        <v>52</v>
      </c>
      <c r="C40" s="3" t="s">
        <v>223</v>
      </c>
      <c r="D40" s="3" t="s">
        <v>43</v>
      </c>
      <c r="E40" s="4">
        <v>43176</v>
      </c>
      <c r="F40" s="4">
        <v>43738</v>
      </c>
      <c r="G40" s="3">
        <v>18</v>
      </c>
      <c r="H40" s="3" t="s">
        <v>48</v>
      </c>
      <c r="I40" s="3" t="s">
        <v>224</v>
      </c>
      <c r="J40" s="3" t="s">
        <v>65</v>
      </c>
      <c r="K40" s="3" t="s">
        <v>66</v>
      </c>
      <c r="L40" s="3" t="s">
        <v>48</v>
      </c>
      <c r="M40" s="3" t="s">
        <v>67</v>
      </c>
      <c r="N40" s="3" t="s">
        <v>225</v>
      </c>
      <c r="O40" s="3" t="s">
        <v>153</v>
      </c>
      <c r="P40" s="4">
        <v>43621</v>
      </c>
      <c r="Q40" s="4">
        <v>43735</v>
      </c>
      <c r="R40" s="3">
        <v>550</v>
      </c>
      <c r="S40" s="3">
        <v>692</v>
      </c>
      <c r="T40" s="3" t="s">
        <v>51</v>
      </c>
      <c r="U40" s="3">
        <v>1250.8800000000001</v>
      </c>
      <c r="V40" s="3">
        <v>113</v>
      </c>
      <c r="W40" s="3">
        <v>11.07</v>
      </c>
      <c r="X40" s="3">
        <v>1.25</v>
      </c>
      <c r="Y40" s="3">
        <v>8.86</v>
      </c>
      <c r="Z40" s="4">
        <v>43705</v>
      </c>
      <c r="AA40" s="3">
        <v>80</v>
      </c>
      <c r="AB40" s="3">
        <v>4.5</v>
      </c>
      <c r="AC40" s="3">
        <v>6</v>
      </c>
      <c r="AD40" s="1">
        <v>389.1</v>
      </c>
      <c r="AE40" s="1" t="s">
        <v>343</v>
      </c>
      <c r="AF40" s="1" t="s">
        <v>346</v>
      </c>
      <c r="AG40" s="2">
        <f t="shared" si="1"/>
        <v>56.228323699421964</v>
      </c>
      <c r="AH40" s="3" t="s">
        <v>52</v>
      </c>
      <c r="AI40" s="4">
        <v>43658</v>
      </c>
      <c r="AJ40" s="3" t="s">
        <v>53</v>
      </c>
      <c r="AK40" s="3" t="s">
        <v>54</v>
      </c>
      <c r="AL40" s="3">
        <v>91.9</v>
      </c>
      <c r="AM40" s="3">
        <v>54</v>
      </c>
      <c r="AN40" s="3">
        <v>3</v>
      </c>
      <c r="AO40" s="3">
        <v>131.96</v>
      </c>
      <c r="AP40" s="3">
        <v>46</v>
      </c>
      <c r="AQ40" s="3">
        <v>5</v>
      </c>
    </row>
    <row r="41" spans="1:43" ht="43.2" x14ac:dyDescent="0.3">
      <c r="A41" s="3">
        <v>2019</v>
      </c>
      <c r="B41" s="3">
        <v>52</v>
      </c>
      <c r="C41" s="3" t="s">
        <v>226</v>
      </c>
      <c r="D41" s="3" t="s">
        <v>43</v>
      </c>
      <c r="E41" s="4">
        <v>43209</v>
      </c>
      <c r="F41" s="4">
        <v>43738</v>
      </c>
      <c r="G41" s="3">
        <v>17</v>
      </c>
      <c r="H41" s="3" t="s">
        <v>227</v>
      </c>
      <c r="I41" s="3" t="s">
        <v>228</v>
      </c>
      <c r="J41" s="3" t="s">
        <v>229</v>
      </c>
      <c r="K41" s="3" t="s">
        <v>230</v>
      </c>
      <c r="L41" s="3" t="s">
        <v>227</v>
      </c>
      <c r="M41" s="3" t="s">
        <v>49</v>
      </c>
      <c r="N41" s="3" t="s">
        <v>231</v>
      </c>
      <c r="O41" s="3" t="s">
        <v>232</v>
      </c>
      <c r="P41" s="4">
        <v>43621</v>
      </c>
      <c r="Q41" s="4">
        <v>43735</v>
      </c>
      <c r="R41" s="3">
        <v>504</v>
      </c>
      <c r="S41" s="3">
        <v>656</v>
      </c>
      <c r="T41" s="3" t="s">
        <v>51</v>
      </c>
      <c r="U41" s="3">
        <v>1194.01</v>
      </c>
      <c r="V41" s="3">
        <v>113</v>
      </c>
      <c r="W41" s="3">
        <v>10.57</v>
      </c>
      <c r="X41" s="3">
        <v>1.33</v>
      </c>
      <c r="Y41" s="3">
        <v>7.95</v>
      </c>
      <c r="Z41" s="4">
        <v>43705</v>
      </c>
      <c r="AA41" s="3">
        <v>75</v>
      </c>
      <c r="AB41" s="3">
        <v>3</v>
      </c>
      <c r="AC41" s="3">
        <v>6</v>
      </c>
      <c r="AD41" s="1">
        <v>376.3</v>
      </c>
      <c r="AE41" s="1" t="s">
        <v>340</v>
      </c>
      <c r="AF41" s="1" t="s">
        <v>346</v>
      </c>
      <c r="AG41" s="2">
        <f t="shared" si="1"/>
        <v>57.362804878048777</v>
      </c>
      <c r="AH41" s="3" t="s">
        <v>52</v>
      </c>
      <c r="AI41" s="4">
        <v>43658</v>
      </c>
      <c r="AJ41" s="3" t="s">
        <v>53</v>
      </c>
      <c r="AK41" s="3" t="s">
        <v>54</v>
      </c>
      <c r="AL41" s="3">
        <v>103.09</v>
      </c>
      <c r="AM41" s="3">
        <v>51</v>
      </c>
      <c r="AN41" s="3">
        <v>3</v>
      </c>
      <c r="AO41" s="3">
        <v>127.24</v>
      </c>
      <c r="AP41" s="3">
        <v>44</v>
      </c>
      <c r="AQ41" s="3">
        <v>5</v>
      </c>
    </row>
    <row r="42" spans="1:43" ht="43.2" x14ac:dyDescent="0.3">
      <c r="A42" s="3">
        <v>2019</v>
      </c>
      <c r="B42" s="3">
        <v>52</v>
      </c>
      <c r="C42" s="3" t="s">
        <v>233</v>
      </c>
      <c r="D42" s="3" t="s">
        <v>43</v>
      </c>
      <c r="E42" s="4">
        <v>43201</v>
      </c>
      <c r="F42" s="4">
        <v>43738</v>
      </c>
      <c r="G42" s="3">
        <v>17</v>
      </c>
      <c r="H42" s="3" t="s">
        <v>44</v>
      </c>
      <c r="I42" s="3" t="s">
        <v>234</v>
      </c>
      <c r="J42" s="3" t="s">
        <v>235</v>
      </c>
      <c r="K42" s="3" t="s">
        <v>236</v>
      </c>
      <c r="L42" s="3" t="s">
        <v>44</v>
      </c>
      <c r="M42" s="3" t="s">
        <v>67</v>
      </c>
      <c r="N42" s="3" t="s">
        <v>237</v>
      </c>
      <c r="O42" s="3" t="s">
        <v>238</v>
      </c>
      <c r="P42" s="4">
        <v>43621</v>
      </c>
      <c r="Q42" s="4">
        <v>43735</v>
      </c>
      <c r="R42" s="3">
        <v>457</v>
      </c>
      <c r="S42" s="3">
        <v>584</v>
      </c>
      <c r="T42" s="3" t="s">
        <v>51</v>
      </c>
      <c r="U42" s="3">
        <v>1058.4000000000001</v>
      </c>
      <c r="V42" s="3">
        <v>113</v>
      </c>
      <c r="W42" s="3">
        <v>9.3699999999999992</v>
      </c>
      <c r="X42" s="3">
        <v>1.1100000000000001</v>
      </c>
      <c r="Y42" s="3">
        <v>8.44</v>
      </c>
      <c r="Z42" s="4">
        <v>43705</v>
      </c>
      <c r="AA42" s="3">
        <v>75</v>
      </c>
      <c r="AB42" s="3">
        <v>4</v>
      </c>
      <c r="AC42" s="3">
        <v>5</v>
      </c>
      <c r="AD42" s="1">
        <v>338.3</v>
      </c>
      <c r="AE42" s="1" t="s">
        <v>338</v>
      </c>
      <c r="AF42" s="1" t="s">
        <v>101</v>
      </c>
      <c r="AG42" s="2">
        <f t="shared" si="1"/>
        <v>57.928082191780831</v>
      </c>
      <c r="AH42" s="3" t="s">
        <v>52</v>
      </c>
      <c r="AI42" s="4">
        <v>43658</v>
      </c>
      <c r="AJ42" s="3" t="s">
        <v>53</v>
      </c>
      <c r="AK42" s="3" t="s">
        <v>54</v>
      </c>
      <c r="AL42" s="3">
        <v>93.31</v>
      </c>
      <c r="AM42" s="3">
        <v>52</v>
      </c>
      <c r="AN42" s="3">
        <v>3</v>
      </c>
      <c r="AO42" s="3">
        <v>130.72999999999999</v>
      </c>
      <c r="AP42" s="3">
        <v>45</v>
      </c>
      <c r="AQ42" s="3">
        <v>5</v>
      </c>
    </row>
    <row r="43" spans="1:43" ht="28.8" x14ac:dyDescent="0.3">
      <c r="A43" s="3">
        <v>2019</v>
      </c>
      <c r="B43" s="3">
        <v>52</v>
      </c>
      <c r="C43" s="3" t="s">
        <v>239</v>
      </c>
      <c r="D43" s="3" t="s">
        <v>43</v>
      </c>
      <c r="E43" s="4">
        <v>43201</v>
      </c>
      <c r="F43" s="4">
        <v>43738</v>
      </c>
      <c r="G43" s="3">
        <v>17</v>
      </c>
      <c r="H43" s="3" t="s">
        <v>44</v>
      </c>
      <c r="I43" s="3" t="s">
        <v>240</v>
      </c>
      <c r="J43" s="3" t="s">
        <v>235</v>
      </c>
      <c r="K43" s="3" t="s">
        <v>236</v>
      </c>
      <c r="L43" s="3" t="s">
        <v>44</v>
      </c>
      <c r="M43" s="3" t="s">
        <v>67</v>
      </c>
      <c r="N43" s="3" t="s">
        <v>241</v>
      </c>
      <c r="O43" s="3" t="s">
        <v>153</v>
      </c>
      <c r="P43" s="4">
        <v>43621</v>
      </c>
      <c r="Q43" s="4">
        <v>43735</v>
      </c>
      <c r="R43" s="3">
        <v>550</v>
      </c>
      <c r="S43" s="3">
        <v>674</v>
      </c>
      <c r="T43" s="3" t="s">
        <v>51</v>
      </c>
      <c r="U43" s="3">
        <v>1227.1099999999999</v>
      </c>
      <c r="V43" s="3">
        <v>113</v>
      </c>
      <c r="W43" s="3">
        <v>10.86</v>
      </c>
      <c r="X43" s="3">
        <v>1.0900000000000001</v>
      </c>
      <c r="Y43" s="3">
        <v>9.9600000000000009</v>
      </c>
      <c r="Z43" s="4">
        <v>43705</v>
      </c>
      <c r="AA43" s="3">
        <v>88</v>
      </c>
      <c r="AB43" s="3">
        <v>5.5</v>
      </c>
      <c r="AC43" s="3">
        <v>8</v>
      </c>
      <c r="AD43" s="1">
        <v>384.8</v>
      </c>
      <c r="AE43" s="1" t="s">
        <v>343</v>
      </c>
      <c r="AF43" s="1" t="s">
        <v>346</v>
      </c>
      <c r="AG43" s="2">
        <f t="shared" si="1"/>
        <v>57.091988130563799</v>
      </c>
      <c r="AH43" s="3" t="s">
        <v>52</v>
      </c>
      <c r="AI43" s="4">
        <v>43658</v>
      </c>
      <c r="AJ43" s="3" t="s">
        <v>53</v>
      </c>
      <c r="AK43" s="3" t="s">
        <v>54</v>
      </c>
      <c r="AL43" s="3">
        <v>84.52</v>
      </c>
      <c r="AM43" s="3">
        <v>52</v>
      </c>
      <c r="AN43" s="3">
        <v>3</v>
      </c>
      <c r="AO43" s="3">
        <v>127.68</v>
      </c>
      <c r="AP43" s="3">
        <v>45</v>
      </c>
      <c r="AQ43" s="3">
        <v>5</v>
      </c>
    </row>
    <row r="44" spans="1:43" ht="28.8" x14ac:dyDescent="0.3">
      <c r="A44" s="3">
        <v>2019</v>
      </c>
      <c r="B44" s="3">
        <v>52</v>
      </c>
      <c r="C44" s="3" t="s">
        <v>242</v>
      </c>
      <c r="D44" s="3" t="s">
        <v>43</v>
      </c>
      <c r="E44" s="4">
        <v>43202</v>
      </c>
      <c r="F44" s="4">
        <v>43738</v>
      </c>
      <c r="G44" s="3">
        <v>17</v>
      </c>
      <c r="H44" s="3" t="s">
        <v>48</v>
      </c>
      <c r="I44" s="3" t="s">
        <v>243</v>
      </c>
      <c r="J44" s="3" t="s">
        <v>65</v>
      </c>
      <c r="K44" s="3" t="s">
        <v>66</v>
      </c>
      <c r="L44" s="3" t="s">
        <v>48</v>
      </c>
      <c r="M44" s="3" t="s">
        <v>67</v>
      </c>
      <c r="N44" s="3" t="s">
        <v>244</v>
      </c>
      <c r="O44" s="3" t="s">
        <v>245</v>
      </c>
      <c r="P44" s="4">
        <v>43621</v>
      </c>
      <c r="Q44" s="4">
        <v>43735</v>
      </c>
      <c r="R44" s="3">
        <v>544</v>
      </c>
      <c r="S44" s="3">
        <v>686</v>
      </c>
      <c r="T44" s="3" t="s">
        <v>51</v>
      </c>
      <c r="U44" s="3">
        <v>1145.92</v>
      </c>
      <c r="V44" s="3">
        <v>113</v>
      </c>
      <c r="W44" s="3">
        <v>10.14</v>
      </c>
      <c r="X44" s="3">
        <v>1.25</v>
      </c>
      <c r="Y44" s="3">
        <v>8.11</v>
      </c>
      <c r="Z44" s="4">
        <v>43705</v>
      </c>
      <c r="AA44" s="3">
        <v>82</v>
      </c>
      <c r="AB44" s="3">
        <v>5</v>
      </c>
      <c r="AC44" s="3">
        <v>8</v>
      </c>
      <c r="AD44" s="1">
        <v>384.2</v>
      </c>
      <c r="AE44" s="1" t="s">
        <v>340</v>
      </c>
      <c r="AF44" s="1" t="s">
        <v>342</v>
      </c>
      <c r="AG44" s="2">
        <f t="shared" si="1"/>
        <v>56.005830903790091</v>
      </c>
      <c r="AH44" s="3" t="s">
        <v>52</v>
      </c>
      <c r="AI44" s="4">
        <v>43658</v>
      </c>
      <c r="AJ44" s="3" t="s">
        <v>53</v>
      </c>
      <c r="AK44" s="3" t="s">
        <v>54</v>
      </c>
      <c r="AL44" s="3">
        <v>107.82</v>
      </c>
      <c r="AM44" s="3">
        <v>54</v>
      </c>
      <c r="AN44" s="3">
        <v>3</v>
      </c>
      <c r="AO44" s="3">
        <v>150.33000000000001</v>
      </c>
      <c r="AP44" s="3">
        <v>47</v>
      </c>
      <c r="AQ44" s="3">
        <v>5</v>
      </c>
    </row>
    <row r="45" spans="1:43" ht="43.2" x14ac:dyDescent="0.3">
      <c r="A45" s="3">
        <v>2019</v>
      </c>
      <c r="B45" s="3">
        <v>52</v>
      </c>
      <c r="C45" s="3" t="s">
        <v>246</v>
      </c>
      <c r="D45" s="3" t="s">
        <v>43</v>
      </c>
      <c r="E45" s="4">
        <v>43175</v>
      </c>
      <c r="F45" s="4">
        <v>43738</v>
      </c>
      <c r="G45" s="3">
        <v>18</v>
      </c>
      <c r="H45" s="3" t="s">
        <v>227</v>
      </c>
      <c r="I45" s="3" t="s">
        <v>247</v>
      </c>
      <c r="J45" s="3" t="s">
        <v>229</v>
      </c>
      <c r="K45" s="3" t="s">
        <v>230</v>
      </c>
      <c r="L45" s="3" t="s">
        <v>227</v>
      </c>
      <c r="M45" s="3" t="s">
        <v>49</v>
      </c>
      <c r="N45" s="3" t="s">
        <v>248</v>
      </c>
      <c r="O45" s="3" t="s">
        <v>249</v>
      </c>
      <c r="P45" s="4">
        <v>43621</v>
      </c>
      <c r="Q45" s="4">
        <v>43735</v>
      </c>
      <c r="R45" s="3">
        <v>516</v>
      </c>
      <c r="S45" s="3">
        <v>668</v>
      </c>
      <c r="T45" s="3" t="s">
        <v>51</v>
      </c>
      <c r="U45" s="3">
        <v>1171.3699999999999</v>
      </c>
      <c r="V45" s="3">
        <v>113</v>
      </c>
      <c r="W45" s="3">
        <v>10.37</v>
      </c>
      <c r="X45" s="3">
        <v>1.33</v>
      </c>
      <c r="Y45" s="3">
        <v>7.8</v>
      </c>
      <c r="Z45" s="4">
        <v>43705</v>
      </c>
      <c r="AA45" s="3">
        <v>80</v>
      </c>
      <c r="AB45" s="3">
        <v>4.5</v>
      </c>
      <c r="AC45" s="3">
        <v>5</v>
      </c>
      <c r="AD45" s="1">
        <v>372.2</v>
      </c>
      <c r="AE45" s="1" t="s">
        <v>340</v>
      </c>
      <c r="AF45" s="1" t="s">
        <v>341</v>
      </c>
      <c r="AG45" s="2">
        <f t="shared" si="1"/>
        <v>55.718562874251496</v>
      </c>
      <c r="AH45" s="3" t="s">
        <v>52</v>
      </c>
      <c r="AI45" s="4">
        <v>43658</v>
      </c>
      <c r="AJ45" s="3" t="s">
        <v>53</v>
      </c>
      <c r="AK45" s="3" t="s">
        <v>54</v>
      </c>
      <c r="AL45" s="3">
        <v>101.95</v>
      </c>
      <c r="AM45" s="3">
        <v>51</v>
      </c>
      <c r="AN45" s="3">
        <v>3</v>
      </c>
      <c r="AO45" s="3">
        <v>147.01</v>
      </c>
      <c r="AP45" s="3">
        <v>43</v>
      </c>
      <c r="AQ45" s="3">
        <v>5</v>
      </c>
    </row>
    <row r="46" spans="1:43" ht="43.2" x14ac:dyDescent="0.3">
      <c r="A46" s="3">
        <v>2019</v>
      </c>
      <c r="B46" s="3">
        <v>52</v>
      </c>
      <c r="C46" s="3" t="s">
        <v>250</v>
      </c>
      <c r="D46" s="3" t="s">
        <v>43</v>
      </c>
      <c r="E46" s="4">
        <v>43206</v>
      </c>
      <c r="F46" s="4">
        <v>43738</v>
      </c>
      <c r="G46" s="3">
        <v>17</v>
      </c>
      <c r="H46" s="3" t="s">
        <v>227</v>
      </c>
      <c r="I46" s="3" t="s">
        <v>251</v>
      </c>
      <c r="J46" s="3" t="s">
        <v>229</v>
      </c>
      <c r="K46" s="3" t="s">
        <v>230</v>
      </c>
      <c r="L46" s="3" t="s">
        <v>227</v>
      </c>
      <c r="M46" s="3" t="s">
        <v>49</v>
      </c>
      <c r="N46" s="3" t="s">
        <v>252</v>
      </c>
      <c r="O46" s="3" t="s">
        <v>105</v>
      </c>
      <c r="P46" s="4">
        <v>43621</v>
      </c>
      <c r="Q46" s="4">
        <v>43735</v>
      </c>
      <c r="R46" s="3">
        <v>446</v>
      </c>
      <c r="S46" s="3">
        <v>580</v>
      </c>
      <c r="T46" s="3" t="s">
        <v>51</v>
      </c>
      <c r="U46" s="3">
        <v>1026.27</v>
      </c>
      <c r="V46" s="3">
        <v>111</v>
      </c>
      <c r="W46" s="3">
        <v>9.25</v>
      </c>
      <c r="X46" s="3">
        <v>1.18</v>
      </c>
      <c r="Y46" s="3">
        <v>7.84</v>
      </c>
      <c r="Z46" s="4">
        <v>43705</v>
      </c>
      <c r="AA46" s="3">
        <v>70</v>
      </c>
      <c r="AB46" s="3">
        <v>2</v>
      </c>
      <c r="AC46" s="3">
        <v>3</v>
      </c>
      <c r="AD46" s="1">
        <v>340.8</v>
      </c>
      <c r="AE46" s="1" t="s">
        <v>344</v>
      </c>
      <c r="AF46" s="1" t="s">
        <v>351</v>
      </c>
      <c r="AG46" s="2">
        <f t="shared" si="1"/>
        <v>58.758620689655174</v>
      </c>
      <c r="AH46" s="3" t="s">
        <v>52</v>
      </c>
      <c r="AI46" s="4">
        <v>43658</v>
      </c>
      <c r="AJ46" s="3" t="s">
        <v>53</v>
      </c>
      <c r="AK46" s="3" t="s">
        <v>54</v>
      </c>
      <c r="AL46" s="3">
        <v>128.91999999999999</v>
      </c>
      <c r="AM46" s="3">
        <v>51</v>
      </c>
      <c r="AN46" s="3">
        <v>5</v>
      </c>
      <c r="AO46" s="3">
        <v>87.41</v>
      </c>
      <c r="AP46" s="3">
        <v>44</v>
      </c>
      <c r="AQ46" s="3">
        <v>4</v>
      </c>
    </row>
    <row r="47" spans="1:43" ht="28.8" x14ac:dyDescent="0.3">
      <c r="A47" s="3">
        <v>2019</v>
      </c>
      <c r="B47" s="3">
        <v>52</v>
      </c>
      <c r="C47" s="3" t="s">
        <v>253</v>
      </c>
      <c r="D47" s="3" t="s">
        <v>43</v>
      </c>
      <c r="E47" s="4">
        <v>43161</v>
      </c>
      <c r="F47" s="4">
        <v>43738</v>
      </c>
      <c r="G47" s="3">
        <v>18</v>
      </c>
      <c r="H47" s="3" t="s">
        <v>86</v>
      </c>
      <c r="I47" s="3" t="s">
        <v>254</v>
      </c>
      <c r="J47" s="3" t="s">
        <v>255</v>
      </c>
      <c r="K47" s="3" t="s">
        <v>256</v>
      </c>
      <c r="L47" s="3" t="s">
        <v>86</v>
      </c>
      <c r="M47" s="3" t="s">
        <v>257</v>
      </c>
      <c r="N47" s="3" t="s">
        <v>258</v>
      </c>
      <c r="O47" s="3" t="s">
        <v>259</v>
      </c>
      <c r="P47" s="4">
        <v>43621</v>
      </c>
      <c r="Q47" s="4">
        <v>43735</v>
      </c>
      <c r="R47" s="3">
        <v>432</v>
      </c>
      <c r="S47" s="3">
        <v>614</v>
      </c>
      <c r="T47" s="3" t="s">
        <v>51</v>
      </c>
      <c r="U47" s="3">
        <v>1344.21</v>
      </c>
      <c r="V47" s="3">
        <v>113</v>
      </c>
      <c r="W47" s="3">
        <v>11.9</v>
      </c>
      <c r="X47" s="3">
        <v>1.6</v>
      </c>
      <c r="Y47" s="3">
        <v>7.44</v>
      </c>
      <c r="Z47" s="4">
        <v>43705</v>
      </c>
      <c r="AA47" s="3">
        <v>71</v>
      </c>
      <c r="AB47" s="3">
        <v>3</v>
      </c>
      <c r="AC47" s="3">
        <v>3</v>
      </c>
      <c r="AD47" s="1">
        <v>361.2</v>
      </c>
      <c r="AE47" s="1" t="s">
        <v>338</v>
      </c>
      <c r="AF47" s="1" t="s">
        <v>352</v>
      </c>
      <c r="AG47" s="2">
        <f t="shared" si="1"/>
        <v>58.827361563517911</v>
      </c>
      <c r="AH47" s="3" t="s">
        <v>52</v>
      </c>
      <c r="AI47" s="4">
        <v>43658</v>
      </c>
      <c r="AJ47" s="3" t="s">
        <v>53</v>
      </c>
      <c r="AK47" s="3" t="s">
        <v>54</v>
      </c>
      <c r="AL47" s="3">
        <v>95.84</v>
      </c>
      <c r="AM47" s="3">
        <v>52</v>
      </c>
      <c r="AN47" s="3">
        <v>3</v>
      </c>
      <c r="AO47" s="3">
        <v>99.62</v>
      </c>
      <c r="AP47" s="3">
        <v>44</v>
      </c>
      <c r="AQ47" s="3">
        <v>4</v>
      </c>
    </row>
    <row r="48" spans="1:43" ht="43.2" x14ac:dyDescent="0.3">
      <c r="A48" s="3">
        <v>2019</v>
      </c>
      <c r="B48" s="3">
        <v>52</v>
      </c>
      <c r="C48" s="3" t="s">
        <v>260</v>
      </c>
      <c r="D48" s="3" t="s">
        <v>43</v>
      </c>
      <c r="E48" s="4">
        <v>43166</v>
      </c>
      <c r="F48" s="4">
        <v>43738</v>
      </c>
      <c r="G48" s="3">
        <v>18</v>
      </c>
      <c r="H48" s="3" t="s">
        <v>86</v>
      </c>
      <c r="I48" s="3" t="s">
        <v>261</v>
      </c>
      <c r="J48" s="3" t="s">
        <v>262</v>
      </c>
      <c r="K48" s="3" t="s">
        <v>263</v>
      </c>
      <c r="L48" s="3" t="s">
        <v>86</v>
      </c>
      <c r="M48" s="3" t="s">
        <v>67</v>
      </c>
      <c r="N48" s="3" t="s">
        <v>264</v>
      </c>
      <c r="O48" s="3" t="s">
        <v>265</v>
      </c>
      <c r="P48" s="4">
        <v>43621</v>
      </c>
      <c r="Q48" s="4">
        <v>43735</v>
      </c>
      <c r="R48" s="3">
        <v>447</v>
      </c>
      <c r="S48" s="3">
        <v>652</v>
      </c>
      <c r="T48" s="3" t="s">
        <v>51</v>
      </c>
      <c r="U48" s="3">
        <v>1381.64</v>
      </c>
      <c r="V48" s="3">
        <v>113</v>
      </c>
      <c r="W48" s="3">
        <v>12.23</v>
      </c>
      <c r="X48" s="3">
        <v>1.8</v>
      </c>
      <c r="Y48" s="3">
        <v>6.79</v>
      </c>
      <c r="Z48" s="4">
        <v>43705</v>
      </c>
      <c r="AA48" s="3">
        <v>78</v>
      </c>
      <c r="AB48" s="3">
        <v>4</v>
      </c>
      <c r="AC48" s="3">
        <v>5</v>
      </c>
      <c r="AD48" s="1">
        <v>372.4</v>
      </c>
      <c r="AE48" s="1" t="s">
        <v>345</v>
      </c>
      <c r="AF48" s="1" t="s">
        <v>346</v>
      </c>
      <c r="AG48" s="2">
        <f t="shared" si="1"/>
        <v>57.116564417177905</v>
      </c>
      <c r="AH48" s="3" t="s">
        <v>52</v>
      </c>
      <c r="AI48" s="4">
        <v>43658</v>
      </c>
      <c r="AJ48" s="3" t="s">
        <v>53</v>
      </c>
      <c r="AK48" s="3" t="s">
        <v>54</v>
      </c>
      <c r="AL48" s="3">
        <v>101.87</v>
      </c>
      <c r="AM48" s="3">
        <v>53</v>
      </c>
      <c r="AN48" s="3">
        <v>3</v>
      </c>
      <c r="AO48" s="3">
        <v>19.91</v>
      </c>
      <c r="AP48" s="3">
        <v>50</v>
      </c>
      <c r="AQ48" s="3">
        <v>1</v>
      </c>
    </row>
    <row r="49" spans="1:43" ht="28.8" x14ac:dyDescent="0.3">
      <c r="A49" s="3">
        <v>2019</v>
      </c>
      <c r="B49" s="3">
        <v>52</v>
      </c>
      <c r="C49" s="3" t="s">
        <v>266</v>
      </c>
      <c r="D49" s="3" t="s">
        <v>43</v>
      </c>
      <c r="E49" s="4">
        <v>43159</v>
      </c>
      <c r="F49" s="4">
        <v>43738</v>
      </c>
      <c r="G49" s="3">
        <v>19</v>
      </c>
      <c r="H49" s="3" t="s">
        <v>133</v>
      </c>
      <c r="I49" s="3" t="s">
        <v>267</v>
      </c>
      <c r="J49" s="3" t="s">
        <v>268</v>
      </c>
      <c r="K49" s="3" t="s">
        <v>269</v>
      </c>
      <c r="L49" s="3" t="s">
        <v>133</v>
      </c>
      <c r="M49" s="3" t="s">
        <v>270</v>
      </c>
      <c r="N49" s="3" t="s">
        <v>271</v>
      </c>
      <c r="O49" s="3" t="s">
        <v>272</v>
      </c>
      <c r="P49" s="4">
        <v>43621</v>
      </c>
      <c r="Q49" s="4">
        <v>43735</v>
      </c>
      <c r="R49" s="3">
        <v>432</v>
      </c>
      <c r="S49" s="3">
        <v>610</v>
      </c>
      <c r="T49" s="3" t="s">
        <v>51</v>
      </c>
      <c r="U49" s="3">
        <v>1505.16</v>
      </c>
      <c r="V49" s="3">
        <v>113</v>
      </c>
      <c r="W49" s="3">
        <v>13.32</v>
      </c>
      <c r="X49" s="3">
        <v>1.56</v>
      </c>
      <c r="Y49" s="3">
        <v>8.5399999999999991</v>
      </c>
      <c r="Z49" s="4">
        <v>43705</v>
      </c>
      <c r="AA49" s="3">
        <v>72</v>
      </c>
      <c r="AB49" s="3">
        <v>4.5</v>
      </c>
      <c r="AC49" s="3">
        <v>4</v>
      </c>
      <c r="AD49" s="1">
        <v>328.1</v>
      </c>
      <c r="AE49" s="1" t="s">
        <v>345</v>
      </c>
      <c r="AF49" s="1" t="s">
        <v>101</v>
      </c>
      <c r="AG49" s="2">
        <f t="shared" si="1"/>
        <v>53.786885245901637</v>
      </c>
      <c r="AH49" s="3" t="s">
        <v>52</v>
      </c>
      <c r="AI49" s="4">
        <v>43658</v>
      </c>
      <c r="AJ49" s="3" t="s">
        <v>53</v>
      </c>
      <c r="AK49" s="3" t="s">
        <v>54</v>
      </c>
      <c r="AL49" s="3">
        <v>101.18</v>
      </c>
      <c r="AM49" s="3">
        <v>49</v>
      </c>
      <c r="AN49" s="3">
        <v>3</v>
      </c>
      <c r="AO49" s="3">
        <v>134.38999999999999</v>
      </c>
      <c r="AP49" s="3">
        <v>43</v>
      </c>
      <c r="AQ49" s="3">
        <v>5</v>
      </c>
    </row>
    <row r="50" spans="1:43" ht="28.8" x14ac:dyDescent="0.3">
      <c r="A50" s="3">
        <v>2019</v>
      </c>
      <c r="B50" s="3">
        <v>52</v>
      </c>
      <c r="C50" s="3" t="s">
        <v>273</v>
      </c>
      <c r="D50" s="3" t="s">
        <v>43</v>
      </c>
      <c r="E50" s="4">
        <v>43167</v>
      </c>
      <c r="F50" s="4">
        <v>43738</v>
      </c>
      <c r="G50" s="3">
        <v>18</v>
      </c>
      <c r="H50" s="3" t="s">
        <v>86</v>
      </c>
      <c r="I50" s="3" t="s">
        <v>274</v>
      </c>
      <c r="J50" s="3" t="s">
        <v>275</v>
      </c>
      <c r="K50" s="3" t="s">
        <v>276</v>
      </c>
      <c r="L50" s="3" t="s">
        <v>86</v>
      </c>
      <c r="M50" s="3" t="s">
        <v>67</v>
      </c>
      <c r="N50" s="3" t="s">
        <v>277</v>
      </c>
      <c r="O50" s="3" t="s">
        <v>259</v>
      </c>
      <c r="P50" s="4">
        <v>43621</v>
      </c>
      <c r="Q50" s="4">
        <v>43735</v>
      </c>
      <c r="R50" s="3">
        <v>424</v>
      </c>
      <c r="S50" s="3">
        <v>650</v>
      </c>
      <c r="T50" s="3" t="s">
        <v>51</v>
      </c>
      <c r="U50" s="3">
        <v>1209.57</v>
      </c>
      <c r="V50" s="3">
        <v>113</v>
      </c>
      <c r="W50" s="3">
        <v>10.7</v>
      </c>
      <c r="X50" s="3">
        <v>1.98</v>
      </c>
      <c r="Y50" s="3">
        <v>5.4</v>
      </c>
      <c r="Z50" s="4">
        <v>43705</v>
      </c>
      <c r="AA50" s="3">
        <v>84</v>
      </c>
      <c r="AB50" s="3">
        <v>2.5</v>
      </c>
      <c r="AC50" s="3">
        <v>5</v>
      </c>
      <c r="AD50" s="1">
        <v>399.4</v>
      </c>
      <c r="AE50" s="1" t="s">
        <v>344</v>
      </c>
      <c r="AF50" s="1" t="s">
        <v>352</v>
      </c>
      <c r="AG50" s="2">
        <f t="shared" si="1"/>
        <v>61.446153846153841</v>
      </c>
      <c r="AH50" s="3" t="s">
        <v>52</v>
      </c>
      <c r="AI50" s="4">
        <v>43658</v>
      </c>
      <c r="AJ50" s="3" t="s">
        <v>53</v>
      </c>
      <c r="AK50" s="3" t="s">
        <v>54</v>
      </c>
      <c r="AL50" s="3">
        <v>111.37</v>
      </c>
      <c r="AM50" s="3">
        <v>53</v>
      </c>
      <c r="AN50" s="3">
        <v>4</v>
      </c>
      <c r="AO50" s="3">
        <v>95.85</v>
      </c>
      <c r="AP50" s="3">
        <v>46</v>
      </c>
      <c r="AQ50" s="3">
        <v>4</v>
      </c>
    </row>
    <row r="51" spans="1:43" ht="43.2" x14ac:dyDescent="0.3">
      <c r="A51" s="3">
        <v>2019</v>
      </c>
      <c r="B51" s="3">
        <v>52</v>
      </c>
      <c r="C51" s="3" t="s">
        <v>278</v>
      </c>
      <c r="D51" s="3" t="s">
        <v>43</v>
      </c>
      <c r="E51" s="4">
        <v>43171</v>
      </c>
      <c r="F51" s="4">
        <v>43738</v>
      </c>
      <c r="G51" s="3">
        <v>18</v>
      </c>
      <c r="H51" s="3" t="s">
        <v>86</v>
      </c>
      <c r="I51" s="3" t="s">
        <v>279</v>
      </c>
      <c r="J51" s="3" t="s">
        <v>275</v>
      </c>
      <c r="K51" s="3" t="s">
        <v>276</v>
      </c>
      <c r="L51" s="3" t="s">
        <v>86</v>
      </c>
      <c r="M51" s="3" t="s">
        <v>67</v>
      </c>
      <c r="N51" s="3" t="s">
        <v>280</v>
      </c>
      <c r="O51" s="3" t="s">
        <v>265</v>
      </c>
      <c r="P51" s="4">
        <v>43621</v>
      </c>
      <c r="Q51" s="4">
        <v>43735</v>
      </c>
      <c r="R51" s="3">
        <v>425</v>
      </c>
      <c r="S51" s="3">
        <v>596</v>
      </c>
      <c r="T51" s="3" t="s">
        <v>51</v>
      </c>
      <c r="U51" s="3">
        <v>1203.8</v>
      </c>
      <c r="V51" s="3">
        <v>113</v>
      </c>
      <c r="W51" s="3">
        <v>10.65</v>
      </c>
      <c r="X51" s="3">
        <v>1.5</v>
      </c>
      <c r="Y51" s="3">
        <v>7.1</v>
      </c>
      <c r="Z51" s="4">
        <v>43705</v>
      </c>
      <c r="AA51" s="3">
        <v>70</v>
      </c>
      <c r="AB51" s="3">
        <v>3.5</v>
      </c>
      <c r="AC51" s="3">
        <v>5</v>
      </c>
      <c r="AD51" s="1">
        <v>335.2</v>
      </c>
      <c r="AE51" s="1" t="s">
        <v>343</v>
      </c>
      <c r="AF51" s="1" t="s">
        <v>346</v>
      </c>
      <c r="AG51" s="2">
        <f t="shared" si="1"/>
        <v>56.241610738255034</v>
      </c>
      <c r="AH51" s="3" t="s">
        <v>52</v>
      </c>
      <c r="AI51" s="4">
        <v>43658</v>
      </c>
      <c r="AJ51" s="3" t="s">
        <v>53</v>
      </c>
      <c r="AK51" s="3" t="s">
        <v>54</v>
      </c>
      <c r="AL51" s="3">
        <v>118.7</v>
      </c>
      <c r="AM51" s="3">
        <v>52</v>
      </c>
      <c r="AN51" s="3">
        <v>4</v>
      </c>
      <c r="AO51" s="3">
        <v>139.32</v>
      </c>
      <c r="AP51" s="3">
        <v>45</v>
      </c>
      <c r="AQ51" s="3">
        <v>5</v>
      </c>
    </row>
    <row r="52" spans="1:43" ht="28.8" x14ac:dyDescent="0.3">
      <c r="A52" s="3">
        <v>2019</v>
      </c>
      <c r="B52" s="3">
        <v>52</v>
      </c>
      <c r="C52" s="3" t="s">
        <v>281</v>
      </c>
      <c r="D52" s="3" t="s">
        <v>43</v>
      </c>
      <c r="E52" s="4">
        <v>43173</v>
      </c>
      <c r="F52" s="4">
        <v>43738</v>
      </c>
      <c r="G52" s="3">
        <v>18</v>
      </c>
      <c r="H52" s="3" t="s">
        <v>133</v>
      </c>
      <c r="I52" s="3" t="s">
        <v>282</v>
      </c>
      <c r="J52" s="3" t="s">
        <v>283</v>
      </c>
      <c r="K52" s="3" t="s">
        <v>284</v>
      </c>
      <c r="L52" s="3" t="s">
        <v>133</v>
      </c>
      <c r="M52" s="3" t="s">
        <v>257</v>
      </c>
      <c r="N52" s="3" t="s">
        <v>285</v>
      </c>
      <c r="O52" s="3" t="s">
        <v>286</v>
      </c>
      <c r="P52" s="4">
        <v>43621</v>
      </c>
      <c r="Q52" s="4">
        <v>43735</v>
      </c>
      <c r="R52" s="3">
        <v>406</v>
      </c>
      <c r="S52" s="3">
        <v>610</v>
      </c>
      <c r="T52" s="3" t="s">
        <v>51</v>
      </c>
      <c r="U52" s="3">
        <v>1223.5899999999999</v>
      </c>
      <c r="V52" s="3">
        <v>113</v>
      </c>
      <c r="W52" s="3">
        <v>10.83</v>
      </c>
      <c r="X52" s="3">
        <v>1.79</v>
      </c>
      <c r="Y52" s="3">
        <v>6.05</v>
      </c>
      <c r="Z52" s="4">
        <v>43705</v>
      </c>
      <c r="AA52" s="3">
        <v>72</v>
      </c>
      <c r="AB52" s="3">
        <v>3</v>
      </c>
      <c r="AC52" s="3">
        <v>5</v>
      </c>
      <c r="AD52" s="1">
        <v>335.9</v>
      </c>
      <c r="AE52" s="1" t="s">
        <v>345</v>
      </c>
      <c r="AF52" s="1" t="s">
        <v>342</v>
      </c>
      <c r="AG52" s="2">
        <f t="shared" si="1"/>
        <v>55.065573770491802</v>
      </c>
      <c r="AH52" s="3" t="s">
        <v>52</v>
      </c>
      <c r="AI52" s="4">
        <v>43658</v>
      </c>
      <c r="AJ52" s="3" t="s">
        <v>53</v>
      </c>
      <c r="AK52" s="3" t="s">
        <v>54</v>
      </c>
      <c r="AL52" s="3">
        <v>101.13</v>
      </c>
      <c r="AM52" s="3">
        <v>51</v>
      </c>
      <c r="AN52" s="3">
        <v>3</v>
      </c>
      <c r="AO52" s="3">
        <v>170.51</v>
      </c>
      <c r="AP52" s="3">
        <v>47</v>
      </c>
      <c r="AQ52" s="3">
        <v>5</v>
      </c>
    </row>
    <row r="53" spans="1:43" ht="28.8" x14ac:dyDescent="0.3">
      <c r="A53" s="3">
        <v>2019</v>
      </c>
      <c r="B53" s="3">
        <v>52</v>
      </c>
      <c r="C53" s="3" t="s">
        <v>287</v>
      </c>
      <c r="D53" s="3" t="s">
        <v>43</v>
      </c>
      <c r="E53" s="4">
        <v>43206</v>
      </c>
      <c r="F53" s="4">
        <v>43738</v>
      </c>
      <c r="G53" s="3">
        <v>17</v>
      </c>
      <c r="H53" s="3" t="s">
        <v>133</v>
      </c>
      <c r="I53" s="3" t="s">
        <v>288</v>
      </c>
      <c r="J53" s="3" t="s">
        <v>283</v>
      </c>
      <c r="K53" s="3" t="s">
        <v>284</v>
      </c>
      <c r="L53" s="3" t="s">
        <v>133</v>
      </c>
      <c r="M53" s="3" t="s">
        <v>257</v>
      </c>
      <c r="N53" s="3" t="s">
        <v>289</v>
      </c>
      <c r="O53" s="3" t="s">
        <v>272</v>
      </c>
      <c r="P53" s="4">
        <v>43621</v>
      </c>
      <c r="Q53" s="4">
        <v>43735</v>
      </c>
      <c r="R53" s="3">
        <v>362</v>
      </c>
      <c r="S53" s="3">
        <v>510</v>
      </c>
      <c r="T53" s="3" t="s">
        <v>51</v>
      </c>
      <c r="U53" s="3">
        <v>1216.81</v>
      </c>
      <c r="V53" s="3">
        <v>113</v>
      </c>
      <c r="W53" s="3">
        <v>10.77</v>
      </c>
      <c r="X53" s="3">
        <v>1.3</v>
      </c>
      <c r="Y53" s="3">
        <v>8.2799999999999994</v>
      </c>
      <c r="Z53" s="4">
        <v>43705</v>
      </c>
      <c r="AA53" s="3">
        <v>69</v>
      </c>
      <c r="AB53" s="3">
        <v>4</v>
      </c>
      <c r="AC53" s="3">
        <v>5</v>
      </c>
      <c r="AD53" s="1">
        <v>284.60000000000002</v>
      </c>
      <c r="AE53" s="1" t="s">
        <v>343</v>
      </c>
      <c r="AF53" s="1" t="s">
        <v>346</v>
      </c>
      <c r="AG53" s="2">
        <f t="shared" si="1"/>
        <v>55.803921568627459</v>
      </c>
      <c r="AH53" s="3" t="s">
        <v>52</v>
      </c>
      <c r="AI53" s="4">
        <v>43658</v>
      </c>
      <c r="AJ53" s="3" t="s">
        <v>53</v>
      </c>
      <c r="AK53" s="3" t="s">
        <v>54</v>
      </c>
      <c r="AL53" s="3">
        <v>86.14</v>
      </c>
      <c r="AM53" s="3">
        <v>51</v>
      </c>
      <c r="AN53" s="3">
        <v>3</v>
      </c>
      <c r="AO53" s="3">
        <v>147.05000000000001</v>
      </c>
      <c r="AP53" s="3">
        <v>46</v>
      </c>
      <c r="AQ53" s="3">
        <v>5</v>
      </c>
    </row>
    <row r="54" spans="1:43" ht="28.8" x14ac:dyDescent="0.3">
      <c r="A54" s="3">
        <v>2019</v>
      </c>
      <c r="B54" s="3">
        <v>52</v>
      </c>
      <c r="C54" s="3" t="s">
        <v>290</v>
      </c>
      <c r="D54" s="3" t="s">
        <v>43</v>
      </c>
      <c r="E54" s="4">
        <v>43216</v>
      </c>
      <c r="F54" s="4">
        <v>43738</v>
      </c>
      <c r="G54" s="3">
        <v>17</v>
      </c>
      <c r="H54" s="3" t="s">
        <v>128</v>
      </c>
      <c r="I54" s="3" t="s">
        <v>291</v>
      </c>
      <c r="J54" s="3" t="s">
        <v>292</v>
      </c>
      <c r="K54" s="3" t="s">
        <v>293</v>
      </c>
      <c r="L54" s="3" t="s">
        <v>128</v>
      </c>
      <c r="M54" s="3" t="s">
        <v>67</v>
      </c>
      <c r="N54" s="3" t="s">
        <v>294</v>
      </c>
      <c r="O54" s="3" t="s">
        <v>295</v>
      </c>
      <c r="P54" s="4">
        <v>43621</v>
      </c>
      <c r="Q54" s="4">
        <v>43735</v>
      </c>
      <c r="R54" s="3">
        <v>486</v>
      </c>
      <c r="S54" s="3">
        <v>684</v>
      </c>
      <c r="T54" s="3" t="s">
        <v>51</v>
      </c>
      <c r="U54" s="3">
        <v>1363.18</v>
      </c>
      <c r="V54" s="3">
        <v>113</v>
      </c>
      <c r="W54" s="3">
        <v>12.06</v>
      </c>
      <c r="X54" s="3">
        <v>1.74</v>
      </c>
      <c r="Y54" s="3">
        <v>6.93</v>
      </c>
      <c r="Z54" s="4">
        <v>43705</v>
      </c>
      <c r="AA54" s="3">
        <v>76</v>
      </c>
      <c r="AB54" s="3">
        <v>6</v>
      </c>
      <c r="AC54" s="3">
        <v>7</v>
      </c>
      <c r="AD54" s="1">
        <v>370.4</v>
      </c>
      <c r="AE54" s="1" t="s">
        <v>343</v>
      </c>
      <c r="AF54" s="1" t="s">
        <v>339</v>
      </c>
      <c r="AG54" s="2">
        <f t="shared" si="1"/>
        <v>54.152046783625728</v>
      </c>
      <c r="AH54" s="3" t="s">
        <v>52</v>
      </c>
      <c r="AI54" s="4">
        <v>43658</v>
      </c>
      <c r="AJ54" s="3" t="s">
        <v>53</v>
      </c>
      <c r="AK54" s="3" t="s">
        <v>54</v>
      </c>
      <c r="AL54" s="3">
        <v>46.85</v>
      </c>
      <c r="AM54" s="3">
        <v>50</v>
      </c>
      <c r="AN54" s="3">
        <v>1</v>
      </c>
      <c r="AO54" s="3">
        <v>69.89</v>
      </c>
      <c r="AP54" s="3">
        <v>43</v>
      </c>
      <c r="AQ54" s="3">
        <v>3</v>
      </c>
    </row>
    <row r="55" spans="1:43" ht="28.8" x14ac:dyDescent="0.3">
      <c r="A55" s="3">
        <v>2019</v>
      </c>
      <c r="B55" s="3">
        <v>52</v>
      </c>
      <c r="C55" s="3" t="s">
        <v>296</v>
      </c>
      <c r="D55" s="3" t="s">
        <v>43</v>
      </c>
      <c r="E55" s="4">
        <v>43216</v>
      </c>
      <c r="F55" s="4">
        <v>43738</v>
      </c>
      <c r="G55" s="3">
        <v>17</v>
      </c>
      <c r="H55" s="3" t="s">
        <v>128</v>
      </c>
      <c r="I55" s="3" t="s">
        <v>291</v>
      </c>
      <c r="J55" s="3" t="s">
        <v>292</v>
      </c>
      <c r="K55" s="3" t="s">
        <v>293</v>
      </c>
      <c r="L55" s="3" t="s">
        <v>128</v>
      </c>
      <c r="M55" s="3" t="s">
        <v>67</v>
      </c>
      <c r="N55" s="3" t="s">
        <v>294</v>
      </c>
      <c r="O55" s="3" t="s">
        <v>295</v>
      </c>
      <c r="P55" s="4">
        <v>43621</v>
      </c>
      <c r="Q55" s="4">
        <v>43735</v>
      </c>
      <c r="R55" s="3">
        <v>502</v>
      </c>
      <c r="S55" s="3">
        <v>680</v>
      </c>
      <c r="T55" s="3" t="s">
        <v>51</v>
      </c>
      <c r="U55" s="3">
        <v>1418.36</v>
      </c>
      <c r="V55" s="3">
        <v>113</v>
      </c>
      <c r="W55" s="3">
        <v>12.55</v>
      </c>
      <c r="X55" s="3">
        <v>1.56</v>
      </c>
      <c r="Y55" s="3">
        <v>8.0399999999999991</v>
      </c>
      <c r="Z55" s="4">
        <v>43705</v>
      </c>
      <c r="AA55" s="3">
        <v>75</v>
      </c>
      <c r="AB55" s="3">
        <v>6</v>
      </c>
      <c r="AC55" s="3">
        <v>8</v>
      </c>
      <c r="AD55" s="1">
        <v>380.8</v>
      </c>
      <c r="AE55" s="1" t="s">
        <v>343</v>
      </c>
      <c r="AF55" s="1" t="s">
        <v>341</v>
      </c>
      <c r="AG55" s="2">
        <f t="shared" si="1"/>
        <v>56.000000000000007</v>
      </c>
      <c r="AH55" s="3" t="s">
        <v>52</v>
      </c>
      <c r="AI55" s="4">
        <v>43658</v>
      </c>
      <c r="AJ55" s="3" t="s">
        <v>53</v>
      </c>
      <c r="AK55" s="3" t="s">
        <v>54</v>
      </c>
      <c r="AL55" s="3">
        <v>57.76</v>
      </c>
      <c r="AM55" s="3">
        <v>50</v>
      </c>
      <c r="AN55" s="3">
        <v>2</v>
      </c>
      <c r="AO55" s="3">
        <v>86.03</v>
      </c>
      <c r="AP55" s="3">
        <v>43</v>
      </c>
      <c r="AQ55" s="3">
        <v>4</v>
      </c>
    </row>
    <row r="56" spans="1:43" ht="43.2" x14ac:dyDescent="0.3">
      <c r="A56" s="3">
        <v>2019</v>
      </c>
      <c r="B56" s="3">
        <v>52</v>
      </c>
      <c r="C56" s="3" t="s">
        <v>297</v>
      </c>
      <c r="D56" s="3" t="s">
        <v>43</v>
      </c>
      <c r="E56" s="4">
        <v>43218</v>
      </c>
      <c r="F56" s="4">
        <v>43738</v>
      </c>
      <c r="G56" s="3">
        <v>17</v>
      </c>
      <c r="H56" s="3" t="s">
        <v>128</v>
      </c>
      <c r="I56" s="3" t="s">
        <v>298</v>
      </c>
      <c r="J56" s="3" t="s">
        <v>292</v>
      </c>
      <c r="K56" s="3" t="s">
        <v>293</v>
      </c>
      <c r="L56" s="3" t="s">
        <v>128</v>
      </c>
      <c r="M56" s="3" t="s">
        <v>67</v>
      </c>
      <c r="N56" s="3" t="s">
        <v>299</v>
      </c>
      <c r="O56" s="3" t="s">
        <v>300</v>
      </c>
      <c r="P56" s="4">
        <v>43621</v>
      </c>
      <c r="Q56" s="4">
        <v>43735</v>
      </c>
      <c r="R56" s="3">
        <v>404</v>
      </c>
      <c r="S56" s="3">
        <v>578</v>
      </c>
      <c r="T56" s="3" t="s">
        <v>51</v>
      </c>
      <c r="U56" s="3">
        <v>1337.37</v>
      </c>
      <c r="V56" s="3">
        <v>113</v>
      </c>
      <c r="W56" s="3">
        <v>11.84</v>
      </c>
      <c r="X56" s="3">
        <v>1.53</v>
      </c>
      <c r="Y56" s="3">
        <v>7.74</v>
      </c>
      <c r="Z56" s="4">
        <v>43705</v>
      </c>
      <c r="AA56" s="3">
        <v>76</v>
      </c>
      <c r="AB56" s="3">
        <v>6</v>
      </c>
      <c r="AC56" s="3">
        <v>7</v>
      </c>
      <c r="AD56" s="1">
        <v>321.2</v>
      </c>
      <c r="AE56" s="1" t="s">
        <v>100</v>
      </c>
      <c r="AF56" s="1" t="s">
        <v>339</v>
      </c>
      <c r="AG56" s="2">
        <f t="shared" si="1"/>
        <v>55.570934256055359</v>
      </c>
      <c r="AH56" s="3" t="s">
        <v>52</v>
      </c>
      <c r="AI56" s="4">
        <v>43658</v>
      </c>
      <c r="AJ56" s="3" t="s">
        <v>53</v>
      </c>
      <c r="AK56" s="3" t="s">
        <v>54</v>
      </c>
      <c r="AL56" s="3">
        <v>34.36</v>
      </c>
      <c r="AM56" s="3">
        <v>51</v>
      </c>
      <c r="AN56" s="3">
        <v>1</v>
      </c>
      <c r="AO56" s="3">
        <v>48.79</v>
      </c>
      <c r="AP56" s="3">
        <v>44</v>
      </c>
      <c r="AQ56" s="3">
        <v>2</v>
      </c>
    </row>
    <row r="57" spans="1:43" ht="28.8" x14ac:dyDescent="0.3">
      <c r="A57" s="3">
        <v>2019</v>
      </c>
      <c r="B57" s="3">
        <v>52</v>
      </c>
      <c r="C57" s="3" t="s">
        <v>301</v>
      </c>
      <c r="D57" s="3" t="s">
        <v>43</v>
      </c>
      <c r="E57" s="4">
        <v>43216</v>
      </c>
      <c r="F57" s="4">
        <v>43738</v>
      </c>
      <c r="G57" s="3">
        <v>17</v>
      </c>
      <c r="H57" s="3" t="s">
        <v>174</v>
      </c>
      <c r="I57" s="3" t="s">
        <v>302</v>
      </c>
      <c r="J57" s="3" t="s">
        <v>303</v>
      </c>
      <c r="K57" s="3" t="s">
        <v>304</v>
      </c>
      <c r="L57" s="3" t="s">
        <v>174</v>
      </c>
      <c r="M57" s="3" t="s">
        <v>49</v>
      </c>
      <c r="N57" s="3" t="s">
        <v>305</v>
      </c>
      <c r="O57" s="3" t="s">
        <v>211</v>
      </c>
      <c r="P57" s="4">
        <v>43621</v>
      </c>
      <c r="Q57" s="4">
        <v>43735</v>
      </c>
      <c r="R57" s="3">
        <v>430</v>
      </c>
      <c r="S57" s="3">
        <v>590</v>
      </c>
      <c r="T57" s="3" t="s">
        <v>51</v>
      </c>
      <c r="U57" s="3">
        <v>1132.97</v>
      </c>
      <c r="V57" s="3">
        <v>113</v>
      </c>
      <c r="W57" s="3">
        <v>10.029999999999999</v>
      </c>
      <c r="X57" s="3">
        <v>1.4</v>
      </c>
      <c r="Y57" s="3">
        <v>7.16</v>
      </c>
      <c r="Z57" s="4">
        <v>43705</v>
      </c>
      <c r="AA57" s="3">
        <v>82</v>
      </c>
      <c r="AB57" s="3">
        <v>3.5</v>
      </c>
      <c r="AC57" s="3">
        <v>5</v>
      </c>
      <c r="AD57" s="1">
        <v>335.6</v>
      </c>
      <c r="AE57" s="1" t="s">
        <v>344</v>
      </c>
      <c r="AF57" s="1" t="s">
        <v>351</v>
      </c>
      <c r="AG57" s="2">
        <f t="shared" si="1"/>
        <v>56.881355932203391</v>
      </c>
      <c r="AH57" s="3" t="s">
        <v>52</v>
      </c>
      <c r="AI57" s="4">
        <v>43658</v>
      </c>
      <c r="AJ57" s="3" t="s">
        <v>53</v>
      </c>
      <c r="AK57" s="3" t="s">
        <v>54</v>
      </c>
      <c r="AL57" s="3">
        <v>101.51</v>
      </c>
      <c r="AM57" s="3">
        <v>48</v>
      </c>
      <c r="AN57" s="3">
        <v>3</v>
      </c>
      <c r="AO57" s="3">
        <v>88.82</v>
      </c>
      <c r="AP57" s="3">
        <v>42</v>
      </c>
      <c r="AQ57" s="3">
        <v>4</v>
      </c>
    </row>
    <row r="58" spans="1:43" ht="28.8" x14ac:dyDescent="0.3">
      <c r="A58" s="3">
        <v>2019</v>
      </c>
      <c r="B58" s="3">
        <v>52</v>
      </c>
      <c r="C58" s="3" t="s">
        <v>306</v>
      </c>
      <c r="D58" s="3" t="s">
        <v>43</v>
      </c>
      <c r="E58" s="4">
        <v>43217</v>
      </c>
      <c r="F58" s="4">
        <v>43738</v>
      </c>
      <c r="G58" s="3">
        <v>17</v>
      </c>
      <c r="H58" s="3" t="s">
        <v>86</v>
      </c>
      <c r="I58" s="3" t="s">
        <v>307</v>
      </c>
      <c r="J58" s="3" t="s">
        <v>308</v>
      </c>
      <c r="K58" s="3" t="s">
        <v>309</v>
      </c>
      <c r="L58" s="3" t="s">
        <v>86</v>
      </c>
      <c r="M58" s="3" t="s">
        <v>49</v>
      </c>
      <c r="N58" s="3" t="s">
        <v>310</v>
      </c>
      <c r="O58" s="3" t="s">
        <v>311</v>
      </c>
      <c r="P58" s="4">
        <v>43621</v>
      </c>
      <c r="Q58" s="4">
        <v>43735</v>
      </c>
      <c r="R58" s="3">
        <v>518</v>
      </c>
      <c r="S58" s="3">
        <v>652</v>
      </c>
      <c r="T58" s="3" t="s">
        <v>51</v>
      </c>
      <c r="U58" s="3">
        <v>1086.8599999999999</v>
      </c>
      <c r="V58" s="3">
        <v>113</v>
      </c>
      <c r="W58" s="3">
        <v>9.6199999999999992</v>
      </c>
      <c r="X58" s="3">
        <v>1.18</v>
      </c>
      <c r="Y58" s="3">
        <v>8.15</v>
      </c>
      <c r="Z58" s="4">
        <v>43705</v>
      </c>
      <c r="AA58" s="3">
        <v>75</v>
      </c>
      <c r="AB58" s="3">
        <v>2.5</v>
      </c>
      <c r="AC58" s="3">
        <v>5</v>
      </c>
      <c r="AD58" s="1">
        <v>391</v>
      </c>
      <c r="AE58" s="1" t="s">
        <v>343</v>
      </c>
      <c r="AF58" s="1" t="s">
        <v>352</v>
      </c>
      <c r="AG58" s="2">
        <f t="shared" si="1"/>
        <v>59.969325153374228</v>
      </c>
      <c r="AH58" s="3" t="s">
        <v>52</v>
      </c>
      <c r="AI58" s="4">
        <v>43658</v>
      </c>
      <c r="AJ58" s="3" t="s">
        <v>53</v>
      </c>
      <c r="AK58" s="3" t="s">
        <v>54</v>
      </c>
      <c r="AL58" s="3">
        <v>149.22</v>
      </c>
      <c r="AM58" s="3">
        <v>51</v>
      </c>
      <c r="AN58" s="3">
        <v>5</v>
      </c>
      <c r="AO58" s="3">
        <v>92.08</v>
      </c>
      <c r="AP58" s="3">
        <v>45</v>
      </c>
      <c r="AQ58" s="3">
        <v>4</v>
      </c>
    </row>
    <row r="59" spans="1:43" ht="28.8" x14ac:dyDescent="0.3">
      <c r="A59" s="3">
        <v>2019</v>
      </c>
      <c r="B59" s="3">
        <v>52</v>
      </c>
      <c r="C59" s="3" t="s">
        <v>312</v>
      </c>
      <c r="D59" s="3" t="s">
        <v>43</v>
      </c>
      <c r="E59" s="4">
        <v>43182</v>
      </c>
      <c r="F59" s="4">
        <v>43738</v>
      </c>
      <c r="G59" s="3">
        <v>18</v>
      </c>
      <c r="H59" s="3" t="s">
        <v>174</v>
      </c>
      <c r="I59" s="3" t="s">
        <v>313</v>
      </c>
      <c r="J59" s="3" t="s">
        <v>303</v>
      </c>
      <c r="K59" s="3" t="s">
        <v>304</v>
      </c>
      <c r="L59" s="3" t="s">
        <v>174</v>
      </c>
      <c r="M59" s="3" t="s">
        <v>49</v>
      </c>
      <c r="N59" s="3" t="s">
        <v>314</v>
      </c>
      <c r="O59" s="3" t="s">
        <v>315</v>
      </c>
      <c r="P59" s="4">
        <v>43621</v>
      </c>
      <c r="Q59" s="4">
        <v>43735</v>
      </c>
      <c r="R59" s="3">
        <v>495</v>
      </c>
      <c r="S59" s="3">
        <v>702</v>
      </c>
      <c r="T59" s="3" t="s">
        <v>51</v>
      </c>
      <c r="U59" s="3">
        <v>1213.24</v>
      </c>
      <c r="V59" s="3">
        <v>113</v>
      </c>
      <c r="W59" s="3">
        <v>10.74</v>
      </c>
      <c r="X59" s="3">
        <v>1.82</v>
      </c>
      <c r="Y59" s="3">
        <v>5.9</v>
      </c>
      <c r="Z59" s="4">
        <v>43705</v>
      </c>
      <c r="AA59" s="3">
        <v>78</v>
      </c>
      <c r="AB59" s="3">
        <v>3.5</v>
      </c>
      <c r="AC59" s="3">
        <v>4</v>
      </c>
      <c r="AD59" s="1">
        <v>429.8</v>
      </c>
      <c r="AE59" s="1" t="s">
        <v>338</v>
      </c>
      <c r="AF59" s="1" t="s">
        <v>352</v>
      </c>
      <c r="AG59" s="2">
        <f t="shared" si="1"/>
        <v>61.225071225071225</v>
      </c>
      <c r="AH59" s="3" t="s">
        <v>52</v>
      </c>
      <c r="AI59" s="4">
        <v>43658</v>
      </c>
      <c r="AJ59" s="3" t="s">
        <v>53</v>
      </c>
      <c r="AK59" s="3" t="s">
        <v>54</v>
      </c>
      <c r="AL59" s="3">
        <v>111.86</v>
      </c>
      <c r="AM59" s="3">
        <v>50</v>
      </c>
      <c r="AN59" s="3">
        <v>4</v>
      </c>
      <c r="AO59" s="3">
        <v>86.41</v>
      </c>
      <c r="AP59" s="3">
        <v>43</v>
      </c>
      <c r="AQ59" s="3">
        <v>4</v>
      </c>
    </row>
    <row r="60" spans="1:43" ht="43.2" x14ac:dyDescent="0.3">
      <c r="A60" s="3">
        <v>2019</v>
      </c>
      <c r="B60" s="3">
        <v>52</v>
      </c>
      <c r="C60" s="3" t="s">
        <v>316</v>
      </c>
      <c r="D60" s="3" t="s">
        <v>43</v>
      </c>
      <c r="E60" s="4">
        <v>43178</v>
      </c>
      <c r="F60" s="4">
        <v>43738</v>
      </c>
      <c r="G60" s="3">
        <v>18</v>
      </c>
      <c r="H60" s="3" t="s">
        <v>128</v>
      </c>
      <c r="I60" s="3" t="s">
        <v>317</v>
      </c>
      <c r="J60" s="3" t="s">
        <v>292</v>
      </c>
      <c r="K60" s="3" t="s">
        <v>293</v>
      </c>
      <c r="L60" s="3" t="s">
        <v>128</v>
      </c>
      <c r="M60" s="3" t="s">
        <v>67</v>
      </c>
      <c r="N60" s="3" t="s">
        <v>318</v>
      </c>
      <c r="O60" s="3" t="s">
        <v>153</v>
      </c>
      <c r="P60" s="4">
        <v>43621</v>
      </c>
      <c r="Q60" s="4">
        <v>43735</v>
      </c>
      <c r="R60" s="3">
        <v>432</v>
      </c>
      <c r="S60" s="3">
        <v>594</v>
      </c>
      <c r="T60" s="3" t="s">
        <v>51</v>
      </c>
      <c r="U60" s="3">
        <v>1362.72</v>
      </c>
      <c r="V60" s="3">
        <v>113</v>
      </c>
      <c r="W60" s="3">
        <v>12.06</v>
      </c>
      <c r="X60" s="3">
        <v>1.42</v>
      </c>
      <c r="Y60" s="3">
        <v>8.49</v>
      </c>
      <c r="Z60" s="4">
        <v>43705</v>
      </c>
      <c r="AA60" s="3">
        <v>68</v>
      </c>
      <c r="AB60" s="3">
        <v>4.5</v>
      </c>
      <c r="AC60" s="3">
        <v>7</v>
      </c>
      <c r="AD60" s="1">
        <v>331.6</v>
      </c>
      <c r="AE60" s="1" t="s">
        <v>343</v>
      </c>
      <c r="AF60" s="1" t="s">
        <v>342</v>
      </c>
      <c r="AG60" s="2">
        <f t="shared" si="1"/>
        <v>55.824915824915834</v>
      </c>
      <c r="AH60" s="3" t="s">
        <v>52</v>
      </c>
      <c r="AI60" s="4">
        <v>43658</v>
      </c>
      <c r="AJ60" s="3" t="s">
        <v>53</v>
      </c>
      <c r="AK60" s="3" t="s">
        <v>54</v>
      </c>
      <c r="AL60" s="3">
        <v>32.39</v>
      </c>
      <c r="AM60" s="3">
        <v>49</v>
      </c>
      <c r="AN60" s="3">
        <v>1</v>
      </c>
      <c r="AO60" s="3">
        <v>94.29</v>
      </c>
      <c r="AP60" s="3">
        <v>43</v>
      </c>
      <c r="AQ60" s="3">
        <v>4</v>
      </c>
    </row>
    <row r="61" spans="1:43" ht="28.8" x14ac:dyDescent="0.3">
      <c r="A61" s="3">
        <v>2019</v>
      </c>
      <c r="B61" s="3">
        <v>52</v>
      </c>
      <c r="C61" s="3" t="s">
        <v>320</v>
      </c>
      <c r="D61" s="3" t="s">
        <v>43</v>
      </c>
      <c r="E61" s="4">
        <v>43194</v>
      </c>
      <c r="F61" s="4">
        <v>43738</v>
      </c>
      <c r="G61" s="3">
        <v>17</v>
      </c>
      <c r="H61" s="3" t="s">
        <v>128</v>
      </c>
      <c r="I61" s="3" t="s">
        <v>321</v>
      </c>
      <c r="J61" s="3" t="s">
        <v>292</v>
      </c>
      <c r="K61" s="3" t="s">
        <v>293</v>
      </c>
      <c r="L61" s="3" t="s">
        <v>128</v>
      </c>
      <c r="M61" s="3" t="s">
        <v>67</v>
      </c>
      <c r="N61" s="3" t="s">
        <v>322</v>
      </c>
      <c r="O61" s="3" t="s">
        <v>219</v>
      </c>
      <c r="P61" s="4">
        <v>43621</v>
      </c>
      <c r="Q61" s="4">
        <v>43735</v>
      </c>
      <c r="R61" s="3">
        <v>410</v>
      </c>
      <c r="S61" s="3">
        <v>554</v>
      </c>
      <c r="T61" s="3" t="s">
        <v>51</v>
      </c>
      <c r="U61" s="3">
        <v>1069.93</v>
      </c>
      <c r="V61" s="3">
        <v>113</v>
      </c>
      <c r="W61" s="3">
        <v>9.4700000000000006</v>
      </c>
      <c r="X61" s="3">
        <v>1.26</v>
      </c>
      <c r="Y61" s="3">
        <v>7.52</v>
      </c>
      <c r="Z61" s="4">
        <v>43705</v>
      </c>
      <c r="AA61" s="3">
        <v>74</v>
      </c>
      <c r="AB61" s="3">
        <v>6.5</v>
      </c>
      <c r="AC61" s="3">
        <v>6</v>
      </c>
      <c r="AD61" s="1">
        <v>312.8</v>
      </c>
      <c r="AE61" s="1" t="s">
        <v>343</v>
      </c>
      <c r="AF61" s="1" t="s">
        <v>339</v>
      </c>
      <c r="AG61" s="2">
        <f t="shared" si="1"/>
        <v>56.462093862815891</v>
      </c>
      <c r="AH61" s="3" t="s">
        <v>52</v>
      </c>
      <c r="AI61" s="4">
        <v>43658</v>
      </c>
      <c r="AJ61" s="3" t="s">
        <v>53</v>
      </c>
      <c r="AK61" s="3" t="s">
        <v>54</v>
      </c>
      <c r="AL61" s="3">
        <v>51.83</v>
      </c>
      <c r="AM61" s="3">
        <v>50</v>
      </c>
      <c r="AN61" s="3">
        <v>2</v>
      </c>
      <c r="AO61" s="3">
        <v>91.25</v>
      </c>
      <c r="AP61" s="3">
        <v>42</v>
      </c>
      <c r="AQ61" s="3">
        <v>4</v>
      </c>
    </row>
    <row r="62" spans="1:43" ht="28.8" x14ac:dyDescent="0.3">
      <c r="A62" s="3">
        <v>2019</v>
      </c>
      <c r="B62" s="3">
        <v>52</v>
      </c>
      <c r="C62" s="3" t="s">
        <v>323</v>
      </c>
      <c r="D62" s="3" t="s">
        <v>43</v>
      </c>
      <c r="E62" s="4">
        <v>43196</v>
      </c>
      <c r="F62" s="4">
        <v>43738</v>
      </c>
      <c r="G62" s="3">
        <v>17</v>
      </c>
      <c r="H62" s="3" t="s">
        <v>128</v>
      </c>
      <c r="I62" s="3" t="s">
        <v>324</v>
      </c>
      <c r="J62" s="3" t="s">
        <v>325</v>
      </c>
      <c r="K62" s="3" t="s">
        <v>326</v>
      </c>
      <c r="L62" s="3" t="s">
        <v>128</v>
      </c>
      <c r="M62" s="3" t="s">
        <v>319</v>
      </c>
      <c r="N62" s="3" t="s">
        <v>327</v>
      </c>
      <c r="O62" s="3" t="s">
        <v>328</v>
      </c>
      <c r="P62" s="4">
        <v>43621</v>
      </c>
      <c r="Q62" s="4">
        <v>43735</v>
      </c>
      <c r="R62" s="3">
        <v>478</v>
      </c>
      <c r="S62" s="3">
        <v>672</v>
      </c>
      <c r="T62" s="3" t="s">
        <v>51</v>
      </c>
      <c r="U62" s="3">
        <v>1393.01</v>
      </c>
      <c r="V62" s="3">
        <v>113</v>
      </c>
      <c r="W62" s="3">
        <v>12.33</v>
      </c>
      <c r="X62" s="3">
        <v>1.7</v>
      </c>
      <c r="Y62" s="3">
        <v>7.25</v>
      </c>
      <c r="Z62" s="4">
        <v>43705</v>
      </c>
      <c r="AA62" s="3">
        <v>74</v>
      </c>
      <c r="AB62" s="3">
        <v>4</v>
      </c>
      <c r="AC62" s="3">
        <v>4</v>
      </c>
      <c r="AD62" s="1">
        <v>380.8</v>
      </c>
      <c r="AE62" s="1" t="s">
        <v>343</v>
      </c>
      <c r="AF62" s="1" t="s">
        <v>346</v>
      </c>
      <c r="AG62" s="2">
        <f t="shared" si="1"/>
        <v>56.666666666666664</v>
      </c>
      <c r="AH62" s="3" t="s">
        <v>52</v>
      </c>
      <c r="AI62" s="4">
        <v>43658</v>
      </c>
      <c r="AJ62" s="3" t="s">
        <v>53</v>
      </c>
      <c r="AK62" s="3" t="s">
        <v>54</v>
      </c>
      <c r="AL62" s="3">
        <v>89.63</v>
      </c>
      <c r="AM62" s="3">
        <v>53</v>
      </c>
      <c r="AN62" s="3">
        <v>3</v>
      </c>
      <c r="AO62" s="3">
        <v>70.73</v>
      </c>
      <c r="AP62" s="3">
        <v>49</v>
      </c>
      <c r="AQ62" s="3">
        <v>3</v>
      </c>
    </row>
    <row r="63" spans="1:43" ht="43.2" x14ac:dyDescent="0.3">
      <c r="A63" s="3">
        <v>2019</v>
      </c>
      <c r="B63" s="3">
        <v>52</v>
      </c>
      <c r="C63" s="3" t="s">
        <v>329</v>
      </c>
      <c r="D63" s="3" t="s">
        <v>43</v>
      </c>
      <c r="E63" s="4">
        <v>43170</v>
      </c>
      <c r="F63" s="4">
        <v>43738</v>
      </c>
      <c r="G63" s="3">
        <v>18</v>
      </c>
      <c r="H63" s="3" t="s">
        <v>128</v>
      </c>
      <c r="I63" s="3" t="s">
        <v>330</v>
      </c>
      <c r="J63" s="3" t="s">
        <v>292</v>
      </c>
      <c r="K63" s="3" t="s">
        <v>293</v>
      </c>
      <c r="L63" s="3" t="s">
        <v>128</v>
      </c>
      <c r="M63" s="3" t="s">
        <v>67</v>
      </c>
      <c r="N63" s="3" t="s">
        <v>331</v>
      </c>
      <c r="O63" s="3" t="s">
        <v>81</v>
      </c>
      <c r="P63" s="4">
        <v>43621</v>
      </c>
      <c r="Q63" s="4">
        <v>43735</v>
      </c>
      <c r="R63" s="3">
        <v>485</v>
      </c>
      <c r="S63" s="3">
        <v>688</v>
      </c>
      <c r="T63" s="3" t="s">
        <v>51</v>
      </c>
      <c r="U63" s="3">
        <v>1419.64</v>
      </c>
      <c r="V63" s="3">
        <v>113</v>
      </c>
      <c r="W63" s="3">
        <v>12.56</v>
      </c>
      <c r="X63" s="3">
        <v>1.78</v>
      </c>
      <c r="Y63" s="3">
        <v>7.06</v>
      </c>
      <c r="Z63" s="4">
        <v>43705</v>
      </c>
      <c r="AA63" s="3">
        <v>74</v>
      </c>
      <c r="AB63" s="3">
        <v>5</v>
      </c>
      <c r="AC63" s="3">
        <v>4</v>
      </c>
      <c r="AD63" s="1">
        <v>377.1</v>
      </c>
      <c r="AE63" s="1" t="s">
        <v>345</v>
      </c>
      <c r="AF63" s="1" t="s">
        <v>346</v>
      </c>
      <c r="AG63" s="2">
        <f t="shared" si="1"/>
        <v>54.811046511627914</v>
      </c>
      <c r="AH63" s="3" t="s">
        <v>52</v>
      </c>
      <c r="AI63" s="4">
        <v>43658</v>
      </c>
      <c r="AJ63" s="3" t="s">
        <v>53</v>
      </c>
      <c r="AK63" s="3" t="s">
        <v>54</v>
      </c>
      <c r="AL63" s="3">
        <v>73.13</v>
      </c>
      <c r="AM63" s="3">
        <v>49</v>
      </c>
      <c r="AN63" s="3">
        <v>2</v>
      </c>
      <c r="AO63" s="3">
        <v>98.9</v>
      </c>
      <c r="AP63" s="3">
        <v>43</v>
      </c>
      <c r="AQ63" s="3">
        <v>4</v>
      </c>
    </row>
    <row r="64" spans="1:43" ht="43.2" x14ac:dyDescent="0.3">
      <c r="A64" s="3">
        <v>2019</v>
      </c>
      <c r="B64" s="3">
        <v>52</v>
      </c>
      <c r="C64" s="3" t="s">
        <v>332</v>
      </c>
      <c r="D64" s="3" t="s">
        <v>43</v>
      </c>
      <c r="E64" s="4">
        <v>43172</v>
      </c>
      <c r="F64" s="4">
        <v>43738</v>
      </c>
      <c r="G64" s="3">
        <v>18</v>
      </c>
      <c r="H64" s="3" t="s">
        <v>128</v>
      </c>
      <c r="I64" s="3" t="s">
        <v>333</v>
      </c>
      <c r="J64" s="3" t="s">
        <v>292</v>
      </c>
      <c r="K64" s="3" t="s">
        <v>293</v>
      </c>
      <c r="L64" s="3" t="s">
        <v>128</v>
      </c>
      <c r="M64" s="3" t="s">
        <v>67</v>
      </c>
      <c r="N64" s="3" t="s">
        <v>334</v>
      </c>
      <c r="O64" s="3" t="s">
        <v>77</v>
      </c>
      <c r="P64" s="4">
        <v>43621</v>
      </c>
      <c r="Q64" s="4">
        <v>43735</v>
      </c>
      <c r="R64" s="3">
        <v>451</v>
      </c>
      <c r="S64" s="3">
        <v>612</v>
      </c>
      <c r="T64" s="3" t="s">
        <v>51</v>
      </c>
      <c r="U64" s="3">
        <v>1315.9</v>
      </c>
      <c r="V64" s="3">
        <v>113</v>
      </c>
      <c r="W64" s="3">
        <v>11.65</v>
      </c>
      <c r="X64" s="3">
        <v>1.41</v>
      </c>
      <c r="Y64" s="3">
        <v>8.26</v>
      </c>
      <c r="Z64" s="4">
        <v>43705</v>
      </c>
      <c r="AA64" s="3">
        <v>76</v>
      </c>
      <c r="AB64" s="3">
        <v>5</v>
      </c>
      <c r="AC64" s="3">
        <v>6</v>
      </c>
      <c r="AD64" s="1">
        <v>347.3</v>
      </c>
      <c r="AE64" s="1" t="s">
        <v>340</v>
      </c>
      <c r="AF64" s="1" t="s">
        <v>341</v>
      </c>
      <c r="AG64" s="2">
        <f t="shared" si="1"/>
        <v>56.748366013071895</v>
      </c>
      <c r="AH64" s="3" t="s">
        <v>52</v>
      </c>
      <c r="AI64" s="4">
        <v>43658</v>
      </c>
      <c r="AJ64" s="3" t="s">
        <v>53</v>
      </c>
      <c r="AK64" s="3" t="s">
        <v>54</v>
      </c>
      <c r="AL64" s="3">
        <v>67.98</v>
      </c>
      <c r="AM64" s="3">
        <v>50</v>
      </c>
      <c r="AN64" s="3">
        <v>2</v>
      </c>
      <c r="AO64" s="3">
        <v>82.48</v>
      </c>
      <c r="AP64" s="3">
        <v>43</v>
      </c>
      <c r="AQ64" s="3">
        <v>3</v>
      </c>
    </row>
    <row r="65" spans="1:43" x14ac:dyDescent="0.3">
      <c r="A65" s="6"/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  <c r="O65" s="7"/>
      <c r="P65" s="8"/>
      <c r="Q65" s="8"/>
      <c r="R65" s="7"/>
      <c r="S65" s="7"/>
      <c r="T65" s="7"/>
      <c r="U65" s="7"/>
      <c r="V65" s="7"/>
      <c r="W65" s="7"/>
      <c r="X65" s="7"/>
      <c r="Y65" s="7"/>
      <c r="Z65" s="8"/>
      <c r="AA65" s="7"/>
      <c r="AB65" s="7"/>
      <c r="AC65" s="7"/>
      <c r="AD65" s="9"/>
      <c r="AE65" s="9"/>
      <c r="AF65" s="9"/>
      <c r="AG65" s="10"/>
      <c r="AH65" s="7"/>
      <c r="AI65" s="8"/>
      <c r="AJ65" s="7"/>
      <c r="AK65" s="7"/>
      <c r="AL65" s="7"/>
      <c r="AM65" s="7"/>
      <c r="AN65" s="7"/>
      <c r="AO65" s="7"/>
      <c r="AP65" s="7"/>
      <c r="AQ65" s="11"/>
    </row>
  </sheetData>
  <phoneticPr fontId="18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end_test_52_06112019 (002)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Caitriona Scanlan</dc:creator>
  <cp:lastModifiedBy>Tom Neville</cp:lastModifiedBy>
  <dcterms:created xsi:type="dcterms:W3CDTF">2019-11-06T13:26:06Z</dcterms:created>
  <dcterms:modified xsi:type="dcterms:W3CDTF">2019-11-06T17:05:12Z</dcterms:modified>
</cp:coreProperties>
</file>