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ownloads\"/>
    </mc:Choice>
  </mc:AlternateContent>
  <xr:revisionPtr revIDLastSave="0" documentId="13_ncr:1_{762711D1-F744-41CB-B606-B9D8CB26A583}" xr6:coauthVersionLast="36" xr6:coauthVersionMax="36" xr10:uidLastSave="{00000000-0000-0000-0000-000000000000}"/>
  <bookViews>
    <workbookView xWindow="0" yWindow="0" windowWidth="15336" windowHeight="9756" xr2:uid="{00000000-000D-0000-FFFF-FFFF00000000}"/>
  </bookViews>
  <sheets>
    <sheet name="end_test_47_1203201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2" i="1" l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</calcChain>
</file>

<file path=xl/sharedStrings.xml><?xml version="1.0" encoding="utf-8"?>
<sst xmlns="http://schemas.openxmlformats.org/spreadsheetml/2006/main" count="524" uniqueCount="208">
  <si>
    <t>Year</t>
  </si>
  <si>
    <t>Intake Id</t>
  </si>
  <si>
    <t>Tag</t>
  </si>
  <si>
    <t>Type</t>
  </si>
  <si>
    <t>Date Of Birth</t>
  </si>
  <si>
    <t>Slaughter Date</t>
  </si>
  <si>
    <t>Age In Months</t>
  </si>
  <si>
    <t>Main Breed</t>
  </si>
  <si>
    <t>Breed Breakdown</t>
  </si>
  <si>
    <t>Sire Tag</t>
  </si>
  <si>
    <t>Sire Name</t>
  </si>
  <si>
    <t>Sire Breed</t>
  </si>
  <si>
    <t>Sire Seller</t>
  </si>
  <si>
    <t>Dam Tag</t>
  </si>
  <si>
    <t>Dam Breed(s)</t>
  </si>
  <si>
    <t>Test Starts</t>
  </si>
  <si>
    <t>Test Ends</t>
  </si>
  <si>
    <t>Initial Weight</t>
  </si>
  <si>
    <t>Final Live-weight</t>
  </si>
  <si>
    <t>Feed System</t>
  </si>
  <si>
    <t>Total Feed (kg)</t>
  </si>
  <si>
    <t>Num of days Feed Collected</t>
  </si>
  <si>
    <t>Dry Matter Intake (kg)</t>
  </si>
  <si>
    <t>Average Daily Gain (kg)</t>
  </si>
  <si>
    <t>Feed Efficiency</t>
  </si>
  <si>
    <t>Scan Date</t>
  </si>
  <si>
    <t>Pre-Slaughter Muscular Depth (mm)</t>
  </si>
  <si>
    <t>Pre-Slaughter Fat Depth (mm)</t>
  </si>
  <si>
    <t>Pre-Slaughter Intramuscular Fat</t>
  </si>
  <si>
    <t>Scrotal Circumference</t>
  </si>
  <si>
    <t>Carcass Weight</t>
  </si>
  <si>
    <t>Carcass Conformation</t>
  </si>
  <si>
    <t>Carcass Fat</t>
  </si>
  <si>
    <t>Kill-out percentage</t>
  </si>
  <si>
    <t>Genotype Status</t>
  </si>
  <si>
    <t xml:space="preserve"> Genotyped Date</t>
  </si>
  <si>
    <t>Sample Type</t>
  </si>
  <si>
    <t>Chip Type</t>
  </si>
  <si>
    <t>Terminal Index</t>
  </si>
  <si>
    <t>Terminal Index Reliability</t>
  </si>
  <si>
    <t>Terminal Index Across All Breeds</t>
  </si>
  <si>
    <t>Replacement Index</t>
  </si>
  <si>
    <t>Replacement Index Reliability</t>
  </si>
  <si>
    <t>Replacement Index Across All Breeds</t>
  </si>
  <si>
    <t>(IE)372213395661381</t>
  </si>
  <si>
    <t>Bull</t>
  </si>
  <si>
    <t>HO</t>
  </si>
  <si>
    <t>HO (59.38%) x JE (28.13%) x FR (6.25%) x UN (6.25%)</t>
  </si>
  <si>
    <t>JE2442</t>
  </si>
  <si>
    <t>BROWNS WILDFIRE</t>
  </si>
  <si>
    <t>JE</t>
  </si>
  <si>
    <t>EUROGENE/LIC AI BULLS</t>
  </si>
  <si>
    <t>IE151668741408</t>
  </si>
  <si>
    <t>HO x UN</t>
  </si>
  <si>
    <t>CALAN</t>
  </si>
  <si>
    <t>VALID GENOTYPED</t>
  </si>
  <si>
    <t>EARTAG</t>
  </si>
  <si>
    <t>IDBV3c</t>
  </si>
  <si>
    <t>(IE)372213395681417</t>
  </si>
  <si>
    <t>HO (56.25%) x FR (18.75%) x JE (12.5%) x NR (12.5%)</t>
  </si>
  <si>
    <t>FR2089</t>
  </si>
  <si>
    <t>ARKAN FM BUSTER-ET S2F</t>
  </si>
  <si>
    <t>IE141425672548</t>
  </si>
  <si>
    <t>HO x NR</t>
  </si>
  <si>
    <t>(IE)372214464631496</t>
  </si>
  <si>
    <t>HO (53.13%) x FR (15.63%) x AY (12.5%) x NR (12.5%) x MY (6.25%)</t>
  </si>
  <si>
    <t>FR2034</t>
  </si>
  <si>
    <t>(IG) GABRIEL GOLIATH</t>
  </si>
  <si>
    <t>NATIONAL CATTLE BREEDING CNTR</t>
  </si>
  <si>
    <t>IE141542790439</t>
  </si>
  <si>
    <t>HO x AY</t>
  </si>
  <si>
    <t>(IE)372214464651556</t>
  </si>
  <si>
    <t>JE (50%) x NR (25%) x HO (21.88%) x FR (3.13%)</t>
  </si>
  <si>
    <t>JE2049</t>
  </si>
  <si>
    <t>GLENUI 5-STAR HARRY ET</t>
  </si>
  <si>
    <t>IE151531071632</t>
  </si>
  <si>
    <t>NR x HO</t>
  </si>
  <si>
    <t>(IE)372214464671509</t>
  </si>
  <si>
    <t>HO (50%) x FR (18.75%) x AY (12.5%) x JE (9.38%) x NR (9.38%)</t>
  </si>
  <si>
    <t>IE141542740418</t>
  </si>
  <si>
    <t>(IE)372214464671541</t>
  </si>
  <si>
    <t>JE (50%) x HO (15.63%) x SR (12.5%) x NR (12.5%) x UN (6.25%) x FR (3.13%)</t>
  </si>
  <si>
    <t>OKM</t>
  </si>
  <si>
    <t>OKURA LIKA MURMUR S3J</t>
  </si>
  <si>
    <t>IE151868581459</t>
  </si>
  <si>
    <t>HO x SR</t>
  </si>
  <si>
    <t>(IE)372214464691510</t>
  </si>
  <si>
    <t>HO (53.13%) x FR (46.88%)</t>
  </si>
  <si>
    <t>FR2317</t>
  </si>
  <si>
    <t>DERRINSALLOW IVOR</t>
  </si>
  <si>
    <t>DOVEA GENETICS</t>
  </si>
  <si>
    <t>IE151013551988</t>
  </si>
  <si>
    <t>FR x HO</t>
  </si>
  <si>
    <t>(IE)372214464691519</t>
  </si>
  <si>
    <t>HO (81.25%) x FR (18.75%)</t>
  </si>
  <si>
    <t>IE151021881966</t>
  </si>
  <si>
    <t>HO x FR</t>
  </si>
  <si>
    <t>(IE)372216106792323</t>
  </si>
  <si>
    <t>HO (50%) x FR (50%)</t>
  </si>
  <si>
    <t>BGJ</t>
  </si>
  <si>
    <t>BAGWORTH PF GRANDEUR S1F</t>
  </si>
  <si>
    <t>IE341007581142</t>
  </si>
  <si>
    <t>(IE)372216106792331</t>
  </si>
  <si>
    <t>HO (71.88%) x FR (25%) x MY (3.13%)</t>
  </si>
  <si>
    <t>GZY</t>
  </si>
  <si>
    <t>GADDAGH CUDDY REEKS</t>
  </si>
  <si>
    <t>IE341007551478</t>
  </si>
  <si>
    <t>(IE)372216268311351</t>
  </si>
  <si>
    <t>HO (53.13%) x FR (43.75%) x AY (3.13%)</t>
  </si>
  <si>
    <t>FR2119</t>
  </si>
  <si>
    <t>(IG) AHABEG INDIAN</t>
  </si>
  <si>
    <t>IE301177631037</t>
  </si>
  <si>
    <t>(IE)372216268321344</t>
  </si>
  <si>
    <t>HO (75%) x FR (25%)</t>
  </si>
  <si>
    <t>YAD</t>
  </si>
  <si>
    <t>(IG) DIAMOND ANDY</t>
  </si>
  <si>
    <t>IE301177631185</t>
  </si>
  <si>
    <t>(IE)372216268321352</t>
  </si>
  <si>
    <t>HO (96.88%) x UN (3.13%)</t>
  </si>
  <si>
    <t>S1659</t>
  </si>
  <si>
    <t>COOKIECUTTER PETRON HALOGEN</t>
  </si>
  <si>
    <t>WORLDWIDE SIRES IRELAND</t>
  </si>
  <si>
    <t>IE301177610706</t>
  </si>
  <si>
    <t>(IE)372216268351355</t>
  </si>
  <si>
    <t>HO (96.88%) x FR (3.13%)</t>
  </si>
  <si>
    <t>IE301177651030</t>
  </si>
  <si>
    <t>(IE)372218487871248</t>
  </si>
  <si>
    <t>MO</t>
  </si>
  <si>
    <t>MO (68.75%) x HO (28.13%) x UN (3.13%)</t>
  </si>
  <si>
    <t>S1259</t>
  </si>
  <si>
    <t>CRASAT</t>
  </si>
  <si>
    <t>IE341013490648</t>
  </si>
  <si>
    <t>HO x MO</t>
  </si>
  <si>
    <t>(IE)372219148012196</t>
  </si>
  <si>
    <t>JE (59.38%) x HO (28.13%) x FR (6.25%) x MO (6.25%)</t>
  </si>
  <si>
    <t>JE2047</t>
  </si>
  <si>
    <t>JERSEYDALE NO2WAYS</t>
  </si>
  <si>
    <t>IE301502780620</t>
  </si>
  <si>
    <t>JE x HO</t>
  </si>
  <si>
    <t>(IE)372219148032025</t>
  </si>
  <si>
    <t>JE (37.5%) x HO (18.75%) x FR (18.75%) x NR (18.75%) x AY (6.25%)</t>
  </si>
  <si>
    <t>PSQ</t>
  </si>
  <si>
    <t>PRIESTS SOLARIS-ET</t>
  </si>
  <si>
    <t>IE301502751673</t>
  </si>
  <si>
    <t>(IE)372219148042067</t>
  </si>
  <si>
    <t>JE (53.13%) x HO (21.88%) x FR (18.75%) x UN (6.25%)</t>
  </si>
  <si>
    <t>IE301502731630</t>
  </si>
  <si>
    <t>(IE)372219148042182</t>
  </si>
  <si>
    <t>JE (50%) x HO (18.75%) x AY (12.5%) x NR (12.5%) x FR (6.25%)</t>
  </si>
  <si>
    <t>IE301502761229</t>
  </si>
  <si>
    <t>AY x JE</t>
  </si>
  <si>
    <t>NO DATA FOUND</t>
  </si>
  <si>
    <t>(IE)372219148062119</t>
  </si>
  <si>
    <t>IE301502771592</t>
  </si>
  <si>
    <t>(IE)372219148082112</t>
  </si>
  <si>
    <t>JE (46.88%) x HO (34.38%) x FR (15.63%) x UN (3.13%)</t>
  </si>
  <si>
    <t>IE301502741012</t>
  </si>
  <si>
    <t>(IE)372219148082178</t>
  </si>
  <si>
    <t>JE (50%) x HO (40.63%) x FR (6.25%) x UN (3.13%)</t>
  </si>
  <si>
    <t>IE301502760858</t>
  </si>
  <si>
    <t>HO x JE</t>
  </si>
  <si>
    <t>(IE)372219148082211</t>
  </si>
  <si>
    <t>HO (46.88%) x JE (40.63%) x FR (12.5%)</t>
  </si>
  <si>
    <t>IE301502741516</t>
  </si>
  <si>
    <t>(IE)372225259730936</t>
  </si>
  <si>
    <t>HO (62.5%) x FR (34.38%) x UN (3.13%)</t>
  </si>
  <si>
    <t>FR2238</t>
  </si>
  <si>
    <t>KILLAVALLA CHANCE</t>
  </si>
  <si>
    <t>IE151671641908</t>
  </si>
  <si>
    <t>(IE)372225393623770</t>
  </si>
  <si>
    <t>HO (46.88%) x FR (28.13%) x JE (25%)</t>
  </si>
  <si>
    <t>FR2056</t>
  </si>
  <si>
    <t>(IG) MODELIGO WHISPER</t>
  </si>
  <si>
    <t>IE211133533036</t>
  </si>
  <si>
    <t>(IE)372225494133368</t>
  </si>
  <si>
    <t>HO (68.75%) x FR (18.75%) x JE (12.5%)</t>
  </si>
  <si>
    <t>IE141986222357</t>
  </si>
  <si>
    <t>(IE)372225494133384</t>
  </si>
  <si>
    <t>HO (90.63%) x UN (9.38%)</t>
  </si>
  <si>
    <t>IE141986292512</t>
  </si>
  <si>
    <t>(IE)372225494163370</t>
  </si>
  <si>
    <t>HO (50%) x FR (25%) x JE (25%)</t>
  </si>
  <si>
    <t>FR2425</t>
  </si>
  <si>
    <t>SPRINGHAVEN WIZARD</t>
  </si>
  <si>
    <t>IE141986222423</t>
  </si>
  <si>
    <t>(IE)372225494163387</t>
  </si>
  <si>
    <t>HO (68.75%) x FR (25%) x UN (6.25%)</t>
  </si>
  <si>
    <t>IE141986221540</t>
  </si>
  <si>
    <t>(IE)372225494173330</t>
  </si>
  <si>
    <t>HO (65.63%) x FR (18.75%) x JE (15.63%)</t>
  </si>
  <si>
    <t>FR2234</t>
  </si>
  <si>
    <t>(IG)SAINTBRIGID PATRICK JOSEPH</t>
  </si>
  <si>
    <t>IE141986222381</t>
  </si>
  <si>
    <t>(IE)372225494193373</t>
  </si>
  <si>
    <t>HO (68.75%) x FR (12.5%) x JE (12.5%) x UN (6.25%)</t>
  </si>
  <si>
    <t>IE141986272584</t>
  </si>
  <si>
    <t>R=</t>
  </si>
  <si>
    <t>3=</t>
  </si>
  <si>
    <t>O=</t>
  </si>
  <si>
    <t>2+</t>
  </si>
  <si>
    <t>O+</t>
  </si>
  <si>
    <t>3+</t>
  </si>
  <si>
    <t>R-</t>
  </si>
  <si>
    <t>2=</t>
  </si>
  <si>
    <t>3-</t>
  </si>
  <si>
    <t>O-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</si>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</sst>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vertical="center" wrapText="1"/>
    </xf>
    <xf numFmtId="2" fontId="0" fillId="0" borderId="10" xfId="0" applyNumberFormat="1" applyBorder="1" applyAlignment="1">
      <alignment vertical="center" wrapText="1"/>
    </xf>
    <xf numFmtId="0" fontId="0" fillId="0" borderId="10" xfId="0" applyBorder="1"/>
    <xf numFmtId="15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/>
    </xf>
    <xf numFmtId="2" fontId="0" fillId="0" borderId="10" xfId="0" applyNumberForma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1"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\-mmm\-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R33" totalsRowCount="1" headerRowDxfId="90" dataDxfId="89" totalsRowDxfId="88">
  <autoFilter ref="A1:AR32" xr:uid="{00000000-0009-0000-0100-000001000000}"/>
  <tableColumns count="44">
    <tableColumn id="1" xr3:uid="{00000000-0010-0000-0000-000001000000}" name="Year" dataDxfId="87" totalsRowDxfId="43"/>
    <tableColumn id="2" xr3:uid="{00000000-0010-0000-0000-000002000000}" name="Intake Id" dataDxfId="86" totalsRowDxfId="42"/>
    <tableColumn id="3" xr3:uid="{00000000-0010-0000-0000-000003000000}" name="Tag" dataDxfId="85" totalsRowDxfId="41"/>
    <tableColumn id="4" xr3:uid="{00000000-0010-0000-0000-000004000000}" name="Type" dataDxfId="84" totalsRowDxfId="40"/>
    <tableColumn id="5" xr3:uid="{00000000-0010-0000-0000-000005000000}" name="Date Of Birth" dataDxfId="83" totalsRowDxfId="39"/>
    <tableColumn id="6" xr3:uid="{00000000-0010-0000-0000-000006000000}" name="Slaughter Date" dataDxfId="82" totalsRowDxfId="38"/>
    <tableColumn id="7" xr3:uid="{00000000-0010-0000-0000-000007000000}" name="Age In Months" dataDxfId="81" totalsRowDxfId="37"/>
    <tableColumn id="8" xr3:uid="{00000000-0010-0000-0000-000008000000}" name="Main Breed" dataDxfId="80" totalsRowDxfId="36"/>
    <tableColumn id="9" xr3:uid="{00000000-0010-0000-0000-000009000000}" name="Breed Breakdown" dataDxfId="79" totalsRowDxfId="35"/>
    <tableColumn id="10" xr3:uid="{00000000-0010-0000-0000-00000A000000}" name="Sire Tag" dataDxfId="78" totalsRowDxfId="34"/>
    <tableColumn id="11" xr3:uid="{00000000-0010-0000-0000-00000B000000}" name="Sire Name" dataDxfId="77" totalsRowDxfId="33"/>
    <tableColumn id="12" xr3:uid="{00000000-0010-0000-0000-00000C000000}" name="Sire Breed" dataDxfId="76" totalsRowDxfId="32"/>
    <tableColumn id="13" xr3:uid="{00000000-0010-0000-0000-00000D000000}" name="Sire Seller" dataDxfId="75" totalsRowDxfId="31"/>
    <tableColumn id="14" xr3:uid="{00000000-0010-0000-0000-00000E000000}" name="Dam Tag" dataDxfId="74" totalsRowDxfId="30"/>
    <tableColumn id="15" xr3:uid="{00000000-0010-0000-0000-00000F000000}" name="Dam Breed(s)" dataDxfId="73" totalsRowDxfId="29"/>
    <tableColumn id="16" xr3:uid="{00000000-0010-0000-0000-000010000000}" name="Test Starts" dataDxfId="72" totalsRowDxfId="28"/>
    <tableColumn id="17" xr3:uid="{00000000-0010-0000-0000-000011000000}" name="Test Ends" dataDxfId="71" totalsRowDxfId="27"/>
    <tableColumn id="18" xr3:uid="{00000000-0010-0000-0000-000012000000}" name="Initial Weight" dataDxfId="70" totalsRowDxfId="26"/>
    <tableColumn id="19" xr3:uid="{00000000-0010-0000-0000-000013000000}" name="Final Live-weight" dataDxfId="69" totalsRowDxfId="25"/>
    <tableColumn id="20" xr3:uid="{00000000-0010-0000-0000-000014000000}" name="Feed System" dataDxfId="68" totalsRowDxfId="24"/>
    <tableColumn id="21" xr3:uid="{00000000-0010-0000-0000-000015000000}" name="Total Feed (kg)" dataDxfId="67" totalsRowDxfId="23"/>
    <tableColumn id="22" xr3:uid="{00000000-0010-0000-0000-000016000000}" name="Num of days Feed Collected" dataDxfId="66" totalsRowDxfId="22"/>
    <tableColumn id="23" xr3:uid="{00000000-0010-0000-0000-000017000000}" name="Dry Matter Intake (kg)" dataDxfId="65" totalsRowDxfId="21"/>
    <tableColumn id="24" xr3:uid="{00000000-0010-0000-0000-000018000000}" name="Average Daily Gain (kg)" dataDxfId="64" totalsRowDxfId="20"/>
    <tableColumn id="25" xr3:uid="{00000000-0010-0000-0000-000019000000}" name="Feed Efficiency" dataDxfId="63" totalsRowDxfId="19"/>
    <tableColumn id="26" xr3:uid="{00000000-0010-0000-0000-00001A000000}" name="Scan Date" dataDxfId="62" totalsRowDxfId="18"/>
    <tableColumn id="27" xr3:uid="{00000000-0010-0000-0000-00001B000000}" name="Pre-Slaughter Muscular Depth (mm)" dataDxfId="61" totalsRowDxfId="17"/>
    <tableColumn id="28" xr3:uid="{00000000-0010-0000-0000-00001C000000}" name="Pre-Slaughter Fat Depth (mm)" dataDxfId="60" totalsRowDxfId="16"/>
    <tableColumn id="29" xr3:uid="{00000000-0010-0000-0000-00001D000000}" name="Pre-Slaughter Intramuscular Fat" dataDxfId="59" totalsRowDxfId="15"/>
    <tableColumn id="30" xr3:uid="{00000000-0010-0000-0000-00001E000000}" name="Scrotal Circumference" dataDxfId="58" totalsRowDxfId="14"/>
    <tableColumn id="31" xr3:uid="{00000000-0010-0000-0000-00001F000000}" name="Carcass Weight" dataDxfId="57" totalsRowDxfId="13"/>
    <tableColumn id="32" xr3:uid="{00000000-0010-0000-0000-000020000000}" name="Carcass Conformation" dataDxfId="56" totalsRowDxfId="12"/>
    <tableColumn id="33" xr3:uid="{00000000-0010-0000-0000-000021000000}" name="Carcass Fat" dataDxfId="55" totalsRowDxfId="11"/>
    <tableColumn id="34" xr3:uid="{00000000-0010-0000-0000-000022000000}" name="Kill-out percentage" dataDxfId="54" totalsRowDxfId="10">
      <calculatedColumnFormula>(AE2/S2)*100</calculatedColumnFormula>
    </tableColumn>
    <tableColumn id="35" xr3:uid="{00000000-0010-0000-0000-000023000000}" name="Genotype Status" dataDxfId="53" totalsRowDxfId="9"/>
    <tableColumn id="36" xr3:uid="{00000000-0010-0000-0000-000024000000}" name=" Genotyped Date" dataDxfId="52" totalsRowDxfId="8"/>
    <tableColumn id="37" xr3:uid="{00000000-0010-0000-0000-000025000000}" name="Sample Type" dataDxfId="51" totalsRowDxfId="7"/>
    <tableColumn id="38" xr3:uid="{00000000-0010-0000-0000-000026000000}" name="Chip Type" dataDxfId="50" totalsRowDxfId="6"/>
    <tableColumn id="39" xr3:uid="{00000000-0010-0000-0000-000027000000}" name="Terminal Index" dataDxfId="49" totalsRowDxfId="5"/>
    <tableColumn id="40" xr3:uid="{00000000-0010-0000-0000-000028000000}" name="Terminal Index Reliability" dataDxfId="48" totalsRowDxfId="4"/>
    <tableColumn id="41" xr3:uid="{00000000-0010-0000-0000-000029000000}" name="Terminal Index Across All Breeds" dataDxfId="47" totalsRowDxfId="3"/>
    <tableColumn id="42" xr3:uid="{00000000-0010-0000-0000-00002A000000}" name="Replacement Index" dataDxfId="46" totalsRowDxfId="2"/>
    <tableColumn id="43" xr3:uid="{00000000-0010-0000-0000-00002B000000}" name="Replacement Index Reliability" dataDxfId="45" totalsRowDxfId="1"/>
    <tableColumn id="44" xr3:uid="{00000000-0010-0000-0000-00002C000000}" name="Replacement Index Across All Breeds" dataDxfId="44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4" sqref="F4"/>
    </sheetView>
  </sheetViews>
  <sheetFormatPr defaultColWidth="9.109375" defaultRowHeight="14.4" x14ac:dyDescent="0.3"/>
  <cols>
    <col min="1" max="2" width="14.6640625" style="5" customWidth="1"/>
    <col min="3" max="3" width="20.6640625" style="5" customWidth="1"/>
    <col min="4" max="8" width="14.6640625" style="5" customWidth="1"/>
    <col min="9" max="9" width="50.6640625" style="5" customWidth="1"/>
    <col min="10" max="10" width="14.6640625" style="5" customWidth="1"/>
    <col min="11" max="11" width="20.6640625" style="5" customWidth="1"/>
    <col min="12" max="12" width="14.6640625" style="5" customWidth="1"/>
    <col min="13" max="14" width="20.6640625" style="5" customWidth="1"/>
    <col min="15" max="20" width="14.6640625" style="5" customWidth="1"/>
    <col min="21" max="21" width="14.6640625" style="6" customWidth="1"/>
    <col min="22" max="22" width="14.6640625" style="5" customWidth="1"/>
    <col min="23" max="25" width="14.6640625" style="6" customWidth="1"/>
    <col min="26" max="27" width="14.6640625" style="5" customWidth="1"/>
    <col min="28" max="28" width="14.6640625" style="6" customWidth="1"/>
    <col min="29" max="38" width="14.6640625" style="5" customWidth="1"/>
    <col min="39" max="39" width="14.6640625" style="6" customWidth="1"/>
    <col min="40" max="41" width="14.6640625" style="5" customWidth="1"/>
    <col min="42" max="42" width="14.6640625" style="6" customWidth="1"/>
    <col min="43" max="44" width="14.6640625" style="5" customWidth="1"/>
    <col min="45" max="16384" width="9.109375" style="3"/>
  </cols>
  <sheetData>
    <row r="1" spans="1:44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2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2" t="s">
        <v>38</v>
      </c>
      <c r="AN1" s="1" t="s">
        <v>39</v>
      </c>
      <c r="AO1" s="1" t="s">
        <v>40</v>
      </c>
      <c r="AP1" s="2" t="s">
        <v>41</v>
      </c>
      <c r="AQ1" s="1" t="s">
        <v>42</v>
      </c>
      <c r="AR1" s="1" t="s">
        <v>43</v>
      </c>
    </row>
    <row r="2" spans="1:44" ht="28.8" x14ac:dyDescent="0.3">
      <c r="A2" s="1">
        <v>2018</v>
      </c>
      <c r="B2" s="1">
        <v>47</v>
      </c>
      <c r="C2" s="1" t="s">
        <v>44</v>
      </c>
      <c r="D2" s="1" t="s">
        <v>45</v>
      </c>
      <c r="E2" s="4">
        <v>42780</v>
      </c>
      <c r="F2" s="4">
        <v>43528</v>
      </c>
      <c r="G2" s="1">
        <v>24</v>
      </c>
      <c r="H2" s="1" t="s">
        <v>46</v>
      </c>
      <c r="I2" s="1" t="s">
        <v>47</v>
      </c>
      <c r="J2" s="1" t="s">
        <v>48</v>
      </c>
      <c r="K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4">
        <v>43427</v>
      </c>
      <c r="Q2" s="4">
        <v>43516</v>
      </c>
      <c r="R2" s="1">
        <v>502</v>
      </c>
      <c r="S2" s="1">
        <v>708</v>
      </c>
      <c r="T2" s="1" t="s">
        <v>54</v>
      </c>
      <c r="U2" s="2">
        <v>1603.9</v>
      </c>
      <c r="V2" s="1">
        <v>98</v>
      </c>
      <c r="W2" s="2">
        <v>16.37</v>
      </c>
      <c r="X2" s="2">
        <v>2.08</v>
      </c>
      <c r="Y2" s="2">
        <v>7.87</v>
      </c>
      <c r="Z2" s="4">
        <v>43516</v>
      </c>
      <c r="AA2" s="1">
        <v>78</v>
      </c>
      <c r="AB2" s="2">
        <v>2.5</v>
      </c>
      <c r="AC2" s="1">
        <v>7</v>
      </c>
      <c r="AD2" s="1">
        <v>36</v>
      </c>
      <c r="AE2" s="1">
        <v>359.1</v>
      </c>
      <c r="AF2" s="1" t="s">
        <v>200</v>
      </c>
      <c r="AG2" s="1" t="s">
        <v>197</v>
      </c>
      <c r="AH2" s="1">
        <f t="shared" ref="AH2:AH32" si="0">(AE2/S2)*100</f>
        <v>50.720338983050851</v>
      </c>
      <c r="AI2" s="1" t="s">
        <v>55</v>
      </c>
      <c r="AJ2" s="4">
        <v>43437</v>
      </c>
      <c r="AK2" s="1" t="s">
        <v>56</v>
      </c>
      <c r="AL2" s="1" t="s">
        <v>57</v>
      </c>
      <c r="AM2" s="2">
        <v>-35.24</v>
      </c>
      <c r="AN2" s="1">
        <v>45</v>
      </c>
      <c r="AO2" s="1">
        <v>1</v>
      </c>
      <c r="AP2" s="2">
        <v>149.38</v>
      </c>
      <c r="AQ2" s="1">
        <v>38</v>
      </c>
      <c r="AR2" s="1">
        <v>5</v>
      </c>
    </row>
    <row r="3" spans="1:44" ht="28.8" x14ac:dyDescent="0.3">
      <c r="A3" s="1">
        <v>2018</v>
      </c>
      <c r="B3" s="1">
        <v>47</v>
      </c>
      <c r="C3" s="1" t="s">
        <v>58</v>
      </c>
      <c r="D3" s="1" t="s">
        <v>45</v>
      </c>
      <c r="E3" s="4">
        <v>42792</v>
      </c>
      <c r="F3" s="4">
        <v>43528</v>
      </c>
      <c r="G3" s="1">
        <v>24</v>
      </c>
      <c r="H3" s="1" t="s">
        <v>46</v>
      </c>
      <c r="I3" s="1" t="s">
        <v>59</v>
      </c>
      <c r="J3" s="1" t="s">
        <v>60</v>
      </c>
      <c r="K3" s="1" t="s">
        <v>61</v>
      </c>
      <c r="L3" s="1" t="s">
        <v>46</v>
      </c>
      <c r="M3" s="1" t="s">
        <v>51</v>
      </c>
      <c r="N3" s="1" t="s">
        <v>62</v>
      </c>
      <c r="O3" s="1" t="s">
        <v>63</v>
      </c>
      <c r="P3" s="4">
        <v>43427</v>
      </c>
      <c r="Q3" s="4">
        <v>43516</v>
      </c>
      <c r="R3" s="1">
        <v>442</v>
      </c>
      <c r="S3" s="1">
        <v>552</v>
      </c>
      <c r="T3" s="1" t="s">
        <v>54</v>
      </c>
      <c r="U3" s="2">
        <v>1291.72</v>
      </c>
      <c r="V3" s="1">
        <v>97</v>
      </c>
      <c r="W3" s="2">
        <v>13.32</v>
      </c>
      <c r="X3" s="2">
        <v>1.1100000000000001</v>
      </c>
      <c r="Y3" s="2">
        <v>12</v>
      </c>
      <c r="Z3" s="4">
        <v>43516</v>
      </c>
      <c r="AA3" s="1">
        <v>57</v>
      </c>
      <c r="AB3" s="2">
        <v>3</v>
      </c>
      <c r="AC3" s="1">
        <v>8</v>
      </c>
      <c r="AD3" s="1">
        <v>36</v>
      </c>
      <c r="AE3" s="1">
        <v>286.8</v>
      </c>
      <c r="AF3" s="1" t="s">
        <v>198</v>
      </c>
      <c r="AG3" s="1" t="s">
        <v>203</v>
      </c>
      <c r="AH3" s="1">
        <f t="shared" si="0"/>
        <v>51.956521739130437</v>
      </c>
      <c r="AI3" s="1" t="s">
        <v>55</v>
      </c>
      <c r="AJ3" s="4">
        <v>43437</v>
      </c>
      <c r="AK3" s="1" t="s">
        <v>56</v>
      </c>
      <c r="AL3" s="1" t="s">
        <v>57</v>
      </c>
      <c r="AM3" s="2">
        <v>-25.62</v>
      </c>
      <c r="AN3" s="1">
        <v>48</v>
      </c>
      <c r="AO3" s="1">
        <v>1</v>
      </c>
      <c r="AP3" s="2">
        <v>234.2</v>
      </c>
      <c r="AQ3" s="1">
        <v>42</v>
      </c>
      <c r="AR3" s="1">
        <v>5</v>
      </c>
    </row>
    <row r="4" spans="1:44" ht="28.8" x14ac:dyDescent="0.3">
      <c r="A4" s="1">
        <v>2018</v>
      </c>
      <c r="B4" s="1">
        <v>47</v>
      </c>
      <c r="C4" s="1" t="s">
        <v>64</v>
      </c>
      <c r="D4" s="1" t="s">
        <v>45</v>
      </c>
      <c r="E4" s="4">
        <v>42784</v>
      </c>
      <c r="F4" s="4" t="s">
        <v>206</v>
      </c>
      <c r="G4" s="1">
        <v>22</v>
      </c>
      <c r="H4" s="1" t="s">
        <v>46</v>
      </c>
      <c r="I4" s="1" t="s">
        <v>65</v>
      </c>
      <c r="J4" s="1" t="s">
        <v>66</v>
      </c>
      <c r="K4" s="1" t="s">
        <v>67</v>
      </c>
      <c r="L4" s="1" t="s">
        <v>46</v>
      </c>
      <c r="M4" s="1" t="s">
        <v>68</v>
      </c>
      <c r="N4" s="1" t="s">
        <v>69</v>
      </c>
      <c r="O4" s="1" t="s">
        <v>70</v>
      </c>
      <c r="P4" s="4">
        <v>43427</v>
      </c>
      <c r="Q4" s="4">
        <v>43459</v>
      </c>
      <c r="R4" s="1">
        <v>485</v>
      </c>
      <c r="S4" s="1">
        <v>455</v>
      </c>
      <c r="T4" s="1" t="s">
        <v>54</v>
      </c>
      <c r="U4" s="2">
        <v>241.66</v>
      </c>
      <c r="V4" s="1">
        <v>30</v>
      </c>
      <c r="W4" s="2">
        <v>8.06</v>
      </c>
      <c r="X4" s="2" t="s">
        <v>206</v>
      </c>
      <c r="Y4" s="2" t="s">
        <v>207</v>
      </c>
      <c r="Z4" s="4">
        <v>43448</v>
      </c>
      <c r="AA4" s="1">
        <v>53</v>
      </c>
      <c r="AB4" s="2">
        <v>1.5</v>
      </c>
      <c r="AC4" s="1">
        <v>7</v>
      </c>
      <c r="AD4" s="1">
        <v>31</v>
      </c>
      <c r="AE4" s="1" t="s">
        <v>206</v>
      </c>
      <c r="AF4" s="1" t="s">
        <v>206</v>
      </c>
      <c r="AG4" s="1" t="s">
        <v>206</v>
      </c>
      <c r="AH4" s="1" t="e">
        <f t="shared" si="0"/>
        <v>#VALUE!</v>
      </c>
      <c r="AI4" s="1" t="s">
        <v>55</v>
      </c>
      <c r="AJ4" s="4">
        <v>43437</v>
      </c>
      <c r="AK4" s="1" t="s">
        <v>56</v>
      </c>
      <c r="AL4" s="1" t="s">
        <v>57</v>
      </c>
      <c r="AM4" s="2">
        <v>4.4400000000000004</v>
      </c>
      <c r="AN4" s="1">
        <v>48</v>
      </c>
      <c r="AO4" s="1">
        <v>1</v>
      </c>
      <c r="AP4" s="2">
        <v>199.3</v>
      </c>
      <c r="AQ4" s="1">
        <v>40</v>
      </c>
      <c r="AR4" s="1">
        <v>5</v>
      </c>
    </row>
    <row r="5" spans="1:44" ht="28.8" x14ac:dyDescent="0.3">
      <c r="A5" s="1">
        <v>2018</v>
      </c>
      <c r="B5" s="1">
        <v>47</v>
      </c>
      <c r="C5" s="1" t="s">
        <v>71</v>
      </c>
      <c r="D5" s="1" t="s">
        <v>45</v>
      </c>
      <c r="E5" s="4">
        <v>42795</v>
      </c>
      <c r="F5" s="4">
        <v>43528</v>
      </c>
      <c r="G5" s="1">
        <v>24</v>
      </c>
      <c r="H5" s="1" t="s">
        <v>50</v>
      </c>
      <c r="I5" s="1" t="s">
        <v>72</v>
      </c>
      <c r="J5" s="1" t="s">
        <v>73</v>
      </c>
      <c r="K5" s="1" t="s">
        <v>74</v>
      </c>
      <c r="L5" s="1" t="s">
        <v>50</v>
      </c>
      <c r="M5" s="1" t="s">
        <v>51</v>
      </c>
      <c r="N5" s="1" t="s">
        <v>75</v>
      </c>
      <c r="O5" s="1" t="s">
        <v>76</v>
      </c>
      <c r="P5" s="4">
        <v>43427</v>
      </c>
      <c r="Q5" s="4">
        <v>43516</v>
      </c>
      <c r="R5" s="1">
        <v>500</v>
      </c>
      <c r="S5" s="1">
        <v>660</v>
      </c>
      <c r="T5" s="1" t="s">
        <v>54</v>
      </c>
      <c r="U5" s="2">
        <v>1351.92</v>
      </c>
      <c r="V5" s="1">
        <v>98</v>
      </c>
      <c r="W5" s="2">
        <v>13.8</v>
      </c>
      <c r="X5" s="2">
        <v>1.62</v>
      </c>
      <c r="Y5" s="2">
        <v>8.52</v>
      </c>
      <c r="Z5" s="4">
        <v>43516</v>
      </c>
      <c r="AA5" s="1">
        <v>61</v>
      </c>
      <c r="AB5" s="2">
        <v>3</v>
      </c>
      <c r="AC5" s="1">
        <v>7</v>
      </c>
      <c r="AD5" s="1">
        <v>40</v>
      </c>
      <c r="AE5" s="1">
        <v>332.8</v>
      </c>
      <c r="AF5" s="1" t="s">
        <v>198</v>
      </c>
      <c r="AG5" s="1" t="s">
        <v>203</v>
      </c>
      <c r="AH5" s="1">
        <f t="shared" si="0"/>
        <v>50.424242424242429</v>
      </c>
      <c r="AI5" s="1" t="s">
        <v>55</v>
      </c>
      <c r="AJ5" s="4">
        <v>43437</v>
      </c>
      <c r="AK5" s="1" t="s">
        <v>56</v>
      </c>
      <c r="AL5" s="1" t="s">
        <v>57</v>
      </c>
      <c r="AM5" s="2">
        <v>-23.38</v>
      </c>
      <c r="AN5" s="1">
        <v>46</v>
      </c>
      <c r="AO5" s="1">
        <v>1</v>
      </c>
      <c r="AP5" s="2">
        <v>146.57</v>
      </c>
      <c r="AQ5" s="1">
        <v>40</v>
      </c>
      <c r="AR5" s="1">
        <v>5</v>
      </c>
    </row>
    <row r="6" spans="1:44" ht="28.8" x14ac:dyDescent="0.3">
      <c r="A6" s="1">
        <v>2018</v>
      </c>
      <c r="B6" s="1">
        <v>47</v>
      </c>
      <c r="C6" s="1" t="s">
        <v>77</v>
      </c>
      <c r="D6" s="1" t="s">
        <v>45</v>
      </c>
      <c r="E6" s="4">
        <v>42785</v>
      </c>
      <c r="F6" s="4">
        <v>43528</v>
      </c>
      <c r="G6" s="1">
        <v>24</v>
      </c>
      <c r="H6" s="1" t="s">
        <v>46</v>
      </c>
      <c r="I6" s="1" t="s">
        <v>78</v>
      </c>
      <c r="J6" s="1" t="s">
        <v>66</v>
      </c>
      <c r="K6" s="1" t="s">
        <v>67</v>
      </c>
      <c r="L6" s="1" t="s">
        <v>46</v>
      </c>
      <c r="M6" s="1" t="s">
        <v>68</v>
      </c>
      <c r="N6" s="1" t="s">
        <v>79</v>
      </c>
      <c r="O6" s="1" t="s">
        <v>70</v>
      </c>
      <c r="P6" s="4">
        <v>43427</v>
      </c>
      <c r="Q6" s="4">
        <v>43516</v>
      </c>
      <c r="R6" s="1">
        <v>444</v>
      </c>
      <c r="S6" s="1">
        <v>602</v>
      </c>
      <c r="T6" s="1" t="s">
        <v>54</v>
      </c>
      <c r="U6" s="2">
        <v>1342.46</v>
      </c>
      <c r="V6" s="1">
        <v>98</v>
      </c>
      <c r="W6" s="2">
        <v>13.7</v>
      </c>
      <c r="X6" s="2">
        <v>1.6</v>
      </c>
      <c r="Y6" s="2">
        <v>8.56</v>
      </c>
      <c r="Z6" s="4">
        <v>43516</v>
      </c>
      <c r="AA6" s="1">
        <v>64</v>
      </c>
      <c r="AB6" s="2">
        <v>3</v>
      </c>
      <c r="AC6" s="1">
        <v>7</v>
      </c>
      <c r="AD6" s="1">
        <v>37</v>
      </c>
      <c r="AE6" s="1">
        <v>321.60000000000002</v>
      </c>
      <c r="AF6" s="1" t="s">
        <v>202</v>
      </c>
      <c r="AG6" s="1" t="s">
        <v>204</v>
      </c>
      <c r="AH6" s="1">
        <f t="shared" si="0"/>
        <v>53.421926910299014</v>
      </c>
      <c r="AI6" s="1" t="s">
        <v>55</v>
      </c>
      <c r="AJ6" s="4">
        <v>43437</v>
      </c>
      <c r="AK6" s="1" t="s">
        <v>56</v>
      </c>
      <c r="AL6" s="1" t="s">
        <v>57</v>
      </c>
      <c r="AM6" s="2">
        <v>-24.25</v>
      </c>
      <c r="AN6" s="1">
        <v>47</v>
      </c>
      <c r="AO6" s="1">
        <v>1</v>
      </c>
      <c r="AP6" s="2">
        <v>160.79</v>
      </c>
      <c r="AQ6" s="1">
        <v>40</v>
      </c>
      <c r="AR6" s="1">
        <v>5</v>
      </c>
    </row>
    <row r="7" spans="1:44" ht="28.8" x14ac:dyDescent="0.3">
      <c r="A7" s="1">
        <v>2018</v>
      </c>
      <c r="B7" s="1">
        <v>47</v>
      </c>
      <c r="C7" s="1" t="s">
        <v>80</v>
      </c>
      <c r="D7" s="1" t="s">
        <v>45</v>
      </c>
      <c r="E7" s="4">
        <v>42791</v>
      </c>
      <c r="F7" s="4">
        <v>43528</v>
      </c>
      <c r="G7" s="1">
        <v>24</v>
      </c>
      <c r="H7" s="1" t="s">
        <v>50</v>
      </c>
      <c r="I7" s="1" t="s">
        <v>81</v>
      </c>
      <c r="J7" s="1" t="s">
        <v>82</v>
      </c>
      <c r="K7" s="1" t="s">
        <v>83</v>
      </c>
      <c r="L7" s="1" t="s">
        <v>50</v>
      </c>
      <c r="M7" s="1" t="s">
        <v>68</v>
      </c>
      <c r="N7" s="1" t="s">
        <v>84</v>
      </c>
      <c r="O7" s="1" t="s">
        <v>85</v>
      </c>
      <c r="P7" s="4">
        <v>43427</v>
      </c>
      <c r="Q7" s="4">
        <v>43516</v>
      </c>
      <c r="R7" s="1">
        <v>422</v>
      </c>
      <c r="S7" s="1">
        <v>660</v>
      </c>
      <c r="T7" s="1" t="s">
        <v>54</v>
      </c>
      <c r="U7" s="2">
        <v>1257.32</v>
      </c>
      <c r="V7" s="1">
        <v>96</v>
      </c>
      <c r="W7" s="2">
        <v>13.1</v>
      </c>
      <c r="X7" s="2">
        <v>2.4</v>
      </c>
      <c r="Y7" s="2">
        <v>5.46</v>
      </c>
      <c r="Z7" s="4">
        <v>43516</v>
      </c>
      <c r="AA7" s="1">
        <v>65</v>
      </c>
      <c r="AB7" s="2">
        <v>4</v>
      </c>
      <c r="AC7" s="1">
        <v>7</v>
      </c>
      <c r="AD7" s="1">
        <v>34</v>
      </c>
      <c r="AE7" s="1">
        <v>311.2</v>
      </c>
      <c r="AF7" s="1" t="s">
        <v>200</v>
      </c>
      <c r="AG7" s="1" t="s">
        <v>204</v>
      </c>
      <c r="AH7" s="1">
        <f t="shared" si="0"/>
        <v>47.151515151515149</v>
      </c>
      <c r="AI7" s="1" t="s">
        <v>55</v>
      </c>
      <c r="AJ7" s="4">
        <v>43437</v>
      </c>
      <c r="AK7" s="1" t="s">
        <v>56</v>
      </c>
      <c r="AL7" s="1" t="s">
        <v>57</v>
      </c>
      <c r="AM7" s="2">
        <v>-50.78</v>
      </c>
      <c r="AN7" s="1">
        <v>49</v>
      </c>
      <c r="AO7" s="1">
        <v>1</v>
      </c>
      <c r="AP7" s="2">
        <v>161.18</v>
      </c>
      <c r="AQ7" s="1">
        <v>44</v>
      </c>
      <c r="AR7" s="1">
        <v>5</v>
      </c>
    </row>
    <row r="8" spans="1:44" ht="28.8" x14ac:dyDescent="0.3">
      <c r="A8" s="1">
        <v>2018</v>
      </c>
      <c r="B8" s="1">
        <v>47</v>
      </c>
      <c r="C8" s="1" t="s">
        <v>86</v>
      </c>
      <c r="D8" s="1" t="s">
        <v>45</v>
      </c>
      <c r="E8" s="4">
        <v>42785</v>
      </c>
      <c r="F8" s="4">
        <v>43528</v>
      </c>
      <c r="G8" s="1">
        <v>24</v>
      </c>
      <c r="H8" s="1" t="s">
        <v>46</v>
      </c>
      <c r="I8" s="1" t="s">
        <v>87</v>
      </c>
      <c r="J8" s="1" t="s">
        <v>88</v>
      </c>
      <c r="K8" s="1" t="s">
        <v>89</v>
      </c>
      <c r="L8" s="1" t="s">
        <v>46</v>
      </c>
      <c r="M8" s="1" t="s">
        <v>90</v>
      </c>
      <c r="N8" s="1" t="s">
        <v>91</v>
      </c>
      <c r="O8" s="1" t="s">
        <v>92</v>
      </c>
      <c r="P8" s="4">
        <v>43427</v>
      </c>
      <c r="Q8" s="4">
        <v>43516</v>
      </c>
      <c r="R8" s="1">
        <v>487</v>
      </c>
      <c r="S8" s="1">
        <v>618</v>
      </c>
      <c r="T8" s="1" t="s">
        <v>54</v>
      </c>
      <c r="U8" s="2">
        <v>1281.4000000000001</v>
      </c>
      <c r="V8" s="1">
        <v>97</v>
      </c>
      <c r="W8" s="2">
        <v>13.21</v>
      </c>
      <c r="X8" s="2">
        <v>1.32</v>
      </c>
      <c r="Y8" s="2">
        <v>10.01</v>
      </c>
      <c r="Z8" s="4">
        <v>43516</v>
      </c>
      <c r="AA8" s="1">
        <v>72</v>
      </c>
      <c r="AB8" s="2">
        <v>3</v>
      </c>
      <c r="AC8" s="1">
        <v>8</v>
      </c>
      <c r="AD8" s="1">
        <v>38</v>
      </c>
      <c r="AE8" s="1">
        <v>324.60000000000002</v>
      </c>
      <c r="AF8" s="1" t="s">
        <v>198</v>
      </c>
      <c r="AG8" s="1" t="s">
        <v>199</v>
      </c>
      <c r="AH8" s="1">
        <f t="shared" si="0"/>
        <v>52.524271844660198</v>
      </c>
      <c r="AI8" s="1" t="s">
        <v>55</v>
      </c>
      <c r="AJ8" s="4">
        <v>43437</v>
      </c>
      <c r="AK8" s="1" t="s">
        <v>56</v>
      </c>
      <c r="AL8" s="1" t="s">
        <v>57</v>
      </c>
      <c r="AM8" s="2">
        <v>-29.78</v>
      </c>
      <c r="AN8" s="1">
        <v>48</v>
      </c>
      <c r="AO8" s="1">
        <v>1</v>
      </c>
      <c r="AP8" s="2">
        <v>151.27000000000001</v>
      </c>
      <c r="AQ8" s="1">
        <v>44</v>
      </c>
      <c r="AR8" s="1">
        <v>5</v>
      </c>
    </row>
    <row r="9" spans="1:44" ht="28.8" x14ac:dyDescent="0.3">
      <c r="A9" s="1">
        <v>2018</v>
      </c>
      <c r="B9" s="1">
        <v>47</v>
      </c>
      <c r="C9" s="1" t="s">
        <v>93</v>
      </c>
      <c r="D9" s="1" t="s">
        <v>45</v>
      </c>
      <c r="E9" s="4">
        <v>42787</v>
      </c>
      <c r="F9" s="4">
        <v>43528</v>
      </c>
      <c r="G9" s="1">
        <v>24</v>
      </c>
      <c r="H9" s="1" t="s">
        <v>46</v>
      </c>
      <c r="I9" s="1" t="s">
        <v>94</v>
      </c>
      <c r="J9" s="1" t="s">
        <v>66</v>
      </c>
      <c r="K9" s="1" t="s">
        <v>67</v>
      </c>
      <c r="L9" s="1" t="s">
        <v>46</v>
      </c>
      <c r="M9" s="1" t="s">
        <v>68</v>
      </c>
      <c r="N9" s="1" t="s">
        <v>95</v>
      </c>
      <c r="O9" s="1" t="s">
        <v>96</v>
      </c>
      <c r="P9" s="4">
        <v>43427</v>
      </c>
      <c r="Q9" s="4">
        <v>43516</v>
      </c>
      <c r="R9" s="1">
        <v>368</v>
      </c>
      <c r="S9" s="1">
        <v>536</v>
      </c>
      <c r="T9" s="1" t="s">
        <v>54</v>
      </c>
      <c r="U9" s="2">
        <v>1130.9000000000001</v>
      </c>
      <c r="V9" s="1">
        <v>96</v>
      </c>
      <c r="W9" s="2">
        <v>11.78</v>
      </c>
      <c r="X9" s="2">
        <v>1.7</v>
      </c>
      <c r="Y9" s="2">
        <v>6.93</v>
      </c>
      <c r="Z9" s="4">
        <v>43516</v>
      </c>
      <c r="AA9" s="1">
        <v>58</v>
      </c>
      <c r="AB9" s="2">
        <v>3</v>
      </c>
      <c r="AC9" s="1">
        <v>6</v>
      </c>
      <c r="AD9" s="1">
        <v>35</v>
      </c>
      <c r="AE9" s="1">
        <v>275</v>
      </c>
      <c r="AF9" s="1" t="s">
        <v>202</v>
      </c>
      <c r="AG9" s="1" t="s">
        <v>199</v>
      </c>
      <c r="AH9" s="1">
        <f t="shared" si="0"/>
        <v>51.305970149253731</v>
      </c>
      <c r="AI9" s="1" t="s">
        <v>55</v>
      </c>
      <c r="AJ9" s="4">
        <v>43437</v>
      </c>
      <c r="AK9" s="1" t="s">
        <v>56</v>
      </c>
      <c r="AL9" s="1" t="s">
        <v>57</v>
      </c>
      <c r="AM9" s="2">
        <v>-23.91</v>
      </c>
      <c r="AN9" s="1">
        <v>47</v>
      </c>
      <c r="AO9" s="1">
        <v>1</v>
      </c>
      <c r="AP9" s="2">
        <v>156.93</v>
      </c>
      <c r="AQ9" s="1">
        <v>40</v>
      </c>
      <c r="AR9" s="1">
        <v>5</v>
      </c>
    </row>
    <row r="10" spans="1:44" ht="28.8" x14ac:dyDescent="0.3">
      <c r="A10" s="1">
        <v>2018</v>
      </c>
      <c r="B10" s="1">
        <v>47</v>
      </c>
      <c r="C10" s="1" t="s">
        <v>97</v>
      </c>
      <c r="D10" s="1" t="s">
        <v>45</v>
      </c>
      <c r="E10" s="4">
        <v>42809</v>
      </c>
      <c r="F10" s="4">
        <v>43528</v>
      </c>
      <c r="G10" s="1">
        <v>23</v>
      </c>
      <c r="H10" s="1" t="s">
        <v>46</v>
      </c>
      <c r="I10" s="1" t="s">
        <v>98</v>
      </c>
      <c r="J10" s="1" t="s">
        <v>99</v>
      </c>
      <c r="K10" s="1" t="s">
        <v>100</v>
      </c>
      <c r="L10" s="1" t="s">
        <v>46</v>
      </c>
      <c r="M10" s="1" t="s">
        <v>51</v>
      </c>
      <c r="N10" s="1" t="s">
        <v>101</v>
      </c>
      <c r="O10" s="1" t="s">
        <v>92</v>
      </c>
      <c r="P10" s="4">
        <v>43427</v>
      </c>
      <c r="Q10" s="4">
        <v>43516</v>
      </c>
      <c r="R10" s="1">
        <v>448</v>
      </c>
      <c r="S10" s="1">
        <v>600</v>
      </c>
      <c r="T10" s="1" t="s">
        <v>54</v>
      </c>
      <c r="U10" s="2">
        <v>1316.66</v>
      </c>
      <c r="V10" s="1">
        <v>98</v>
      </c>
      <c r="W10" s="2">
        <v>13.44</v>
      </c>
      <c r="X10" s="2">
        <v>1.54</v>
      </c>
      <c r="Y10" s="2">
        <v>8.73</v>
      </c>
      <c r="Z10" s="4">
        <v>43516</v>
      </c>
      <c r="AA10" s="1">
        <v>59</v>
      </c>
      <c r="AB10" s="2">
        <v>2.5</v>
      </c>
      <c r="AC10" s="1">
        <v>6</v>
      </c>
      <c r="AD10" s="1">
        <v>39</v>
      </c>
      <c r="AE10" s="1">
        <v>314.60000000000002</v>
      </c>
      <c r="AF10" s="1" t="s">
        <v>198</v>
      </c>
      <c r="AG10" s="1" t="s">
        <v>199</v>
      </c>
      <c r="AH10" s="1">
        <f t="shared" si="0"/>
        <v>52.43333333333333</v>
      </c>
      <c r="AI10" s="1" t="s">
        <v>55</v>
      </c>
      <c r="AJ10" s="4">
        <v>43437</v>
      </c>
      <c r="AK10" s="1" t="s">
        <v>56</v>
      </c>
      <c r="AL10" s="1" t="s">
        <v>57</v>
      </c>
      <c r="AM10" s="2">
        <v>-15.79</v>
      </c>
      <c r="AN10" s="1">
        <v>48</v>
      </c>
      <c r="AO10" s="1">
        <v>1</v>
      </c>
      <c r="AP10" s="2">
        <v>159.38</v>
      </c>
      <c r="AQ10" s="1">
        <v>44</v>
      </c>
      <c r="AR10" s="1">
        <v>5</v>
      </c>
    </row>
    <row r="11" spans="1:44" ht="28.8" x14ac:dyDescent="0.3">
      <c r="A11" s="1">
        <v>2018</v>
      </c>
      <c r="B11" s="1">
        <v>47</v>
      </c>
      <c r="C11" s="1" t="s">
        <v>102</v>
      </c>
      <c r="D11" s="1" t="s">
        <v>45</v>
      </c>
      <c r="E11" s="4">
        <v>42813</v>
      </c>
      <c r="F11" s="4">
        <v>43528</v>
      </c>
      <c r="G11" s="1">
        <v>23</v>
      </c>
      <c r="H11" s="1" t="s">
        <v>46</v>
      </c>
      <c r="I11" s="1" t="s">
        <v>103</v>
      </c>
      <c r="J11" s="1" t="s">
        <v>104</v>
      </c>
      <c r="K11" s="1" t="s">
        <v>105</v>
      </c>
      <c r="L11" s="1" t="s">
        <v>46</v>
      </c>
      <c r="M11" s="1" t="s">
        <v>90</v>
      </c>
      <c r="N11" s="1" t="s">
        <v>106</v>
      </c>
      <c r="O11" s="1" t="s">
        <v>96</v>
      </c>
      <c r="P11" s="4">
        <v>43427</v>
      </c>
      <c r="Q11" s="4">
        <v>43516</v>
      </c>
      <c r="R11" s="1">
        <v>466</v>
      </c>
      <c r="S11" s="1">
        <v>650</v>
      </c>
      <c r="T11" s="1" t="s">
        <v>54</v>
      </c>
      <c r="U11" s="2">
        <v>1425.88</v>
      </c>
      <c r="V11" s="1">
        <v>98</v>
      </c>
      <c r="W11" s="2">
        <v>14.55</v>
      </c>
      <c r="X11" s="2">
        <v>1.86</v>
      </c>
      <c r="Y11" s="2">
        <v>7.82</v>
      </c>
      <c r="Z11" s="4">
        <v>43516</v>
      </c>
      <c r="AA11" s="1">
        <v>68</v>
      </c>
      <c r="AB11" s="2">
        <v>4.5</v>
      </c>
      <c r="AC11" s="1">
        <v>7</v>
      </c>
      <c r="AD11" s="1">
        <v>34</v>
      </c>
      <c r="AE11" s="1">
        <v>359.5</v>
      </c>
      <c r="AF11" s="1" t="s">
        <v>196</v>
      </c>
      <c r="AG11" s="1" t="s">
        <v>197</v>
      </c>
      <c r="AH11" s="1">
        <f t="shared" si="0"/>
        <v>55.307692307692299</v>
      </c>
      <c r="AI11" s="1" t="s">
        <v>55</v>
      </c>
      <c r="AJ11" s="4">
        <v>43437</v>
      </c>
      <c r="AK11" s="1" t="s">
        <v>56</v>
      </c>
      <c r="AL11" s="1" t="s">
        <v>57</v>
      </c>
      <c r="AM11" s="2">
        <v>-14.99</v>
      </c>
      <c r="AN11" s="1">
        <v>48</v>
      </c>
      <c r="AO11" s="1">
        <v>1</v>
      </c>
      <c r="AP11" s="2">
        <v>250.68</v>
      </c>
      <c r="AQ11" s="1">
        <v>43</v>
      </c>
      <c r="AR11" s="1">
        <v>5</v>
      </c>
    </row>
    <row r="12" spans="1:44" ht="28.8" x14ac:dyDescent="0.3">
      <c r="A12" s="1">
        <v>2018</v>
      </c>
      <c r="B12" s="1">
        <v>47</v>
      </c>
      <c r="C12" s="1" t="s">
        <v>107</v>
      </c>
      <c r="D12" s="1" t="s">
        <v>45</v>
      </c>
      <c r="E12" s="4">
        <v>42782</v>
      </c>
      <c r="F12" s="4">
        <v>43528</v>
      </c>
      <c r="G12" s="1">
        <v>24</v>
      </c>
      <c r="H12" s="1" t="s">
        <v>46</v>
      </c>
      <c r="I12" s="1" t="s">
        <v>108</v>
      </c>
      <c r="J12" s="1" t="s">
        <v>109</v>
      </c>
      <c r="K12" s="1" t="s">
        <v>110</v>
      </c>
      <c r="L12" s="1" t="s">
        <v>46</v>
      </c>
      <c r="M12" s="1" t="s">
        <v>68</v>
      </c>
      <c r="N12" s="1" t="s">
        <v>111</v>
      </c>
      <c r="O12" s="1" t="s">
        <v>92</v>
      </c>
      <c r="P12" s="4">
        <v>43427</v>
      </c>
      <c r="Q12" s="4">
        <v>43516</v>
      </c>
      <c r="R12" s="1">
        <v>520</v>
      </c>
      <c r="S12" s="1">
        <v>732</v>
      </c>
      <c r="T12" s="1" t="s">
        <v>54</v>
      </c>
      <c r="U12" s="2">
        <v>1580.68</v>
      </c>
      <c r="V12" s="1">
        <v>98</v>
      </c>
      <c r="W12" s="2">
        <v>16.13</v>
      </c>
      <c r="X12" s="2">
        <v>2.14</v>
      </c>
      <c r="Y12" s="2">
        <v>7.54</v>
      </c>
      <c r="Z12" s="4">
        <v>43516</v>
      </c>
      <c r="AA12" s="1">
        <v>68</v>
      </c>
      <c r="AB12" s="2">
        <v>3.5</v>
      </c>
      <c r="AC12" s="1">
        <v>7</v>
      </c>
      <c r="AD12" s="1">
        <v>38</v>
      </c>
      <c r="AE12" s="1">
        <v>403.8</v>
      </c>
      <c r="AF12" s="1" t="s">
        <v>196</v>
      </c>
      <c r="AG12" s="1" t="s">
        <v>201</v>
      </c>
      <c r="AH12" s="1">
        <f t="shared" si="0"/>
        <v>55.16393442622951</v>
      </c>
      <c r="AI12" s="1" t="s">
        <v>55</v>
      </c>
      <c r="AJ12" s="4">
        <v>43437</v>
      </c>
      <c r="AK12" s="1" t="s">
        <v>56</v>
      </c>
      <c r="AL12" s="1" t="s">
        <v>57</v>
      </c>
      <c r="AM12" s="2">
        <v>21</v>
      </c>
      <c r="AN12" s="1">
        <v>46</v>
      </c>
      <c r="AO12" s="1">
        <v>1</v>
      </c>
      <c r="AP12" s="2">
        <v>233.36</v>
      </c>
      <c r="AQ12" s="1">
        <v>39</v>
      </c>
      <c r="AR12" s="1">
        <v>5</v>
      </c>
    </row>
    <row r="13" spans="1:44" ht="28.8" x14ac:dyDescent="0.3">
      <c r="A13" s="1">
        <v>2018</v>
      </c>
      <c r="B13" s="1">
        <v>47</v>
      </c>
      <c r="C13" s="1" t="s">
        <v>112</v>
      </c>
      <c r="D13" s="1" t="s">
        <v>45</v>
      </c>
      <c r="E13" s="4">
        <v>42780</v>
      </c>
      <c r="F13" s="4">
        <v>43528</v>
      </c>
      <c r="G13" s="1">
        <v>24</v>
      </c>
      <c r="H13" s="1" t="s">
        <v>46</v>
      </c>
      <c r="I13" s="1" t="s">
        <v>113</v>
      </c>
      <c r="J13" s="1" t="s">
        <v>114</v>
      </c>
      <c r="K13" s="1" t="s">
        <v>115</v>
      </c>
      <c r="L13" s="1" t="s">
        <v>46</v>
      </c>
      <c r="M13" s="1" t="s">
        <v>68</v>
      </c>
      <c r="N13" s="1" t="s">
        <v>116</v>
      </c>
      <c r="O13" s="1" t="s">
        <v>96</v>
      </c>
      <c r="P13" s="4">
        <v>43427</v>
      </c>
      <c r="Q13" s="4">
        <v>43516</v>
      </c>
      <c r="R13" s="1">
        <v>490</v>
      </c>
      <c r="S13" s="1">
        <v>672</v>
      </c>
      <c r="T13" s="1" t="s">
        <v>54</v>
      </c>
      <c r="U13" s="2">
        <v>1412.98</v>
      </c>
      <c r="V13" s="1">
        <v>98</v>
      </c>
      <c r="W13" s="2">
        <v>14.42</v>
      </c>
      <c r="X13" s="2">
        <v>1.84</v>
      </c>
      <c r="Y13" s="2">
        <v>7.84</v>
      </c>
      <c r="Z13" s="4">
        <v>43516</v>
      </c>
      <c r="AA13" s="1">
        <v>61</v>
      </c>
      <c r="AB13" s="2">
        <v>3</v>
      </c>
      <c r="AC13" s="1">
        <v>7</v>
      </c>
      <c r="AD13" s="1">
        <v>40</v>
      </c>
      <c r="AE13" s="1">
        <v>354.2</v>
      </c>
      <c r="AF13" s="1" t="s">
        <v>200</v>
      </c>
      <c r="AG13" s="1" t="s">
        <v>199</v>
      </c>
      <c r="AH13" s="1">
        <f t="shared" si="0"/>
        <v>52.708333333333336</v>
      </c>
      <c r="AI13" s="1" t="s">
        <v>55</v>
      </c>
      <c r="AJ13" s="4">
        <v>43437</v>
      </c>
      <c r="AK13" s="1" t="s">
        <v>56</v>
      </c>
      <c r="AL13" s="1" t="s">
        <v>57</v>
      </c>
      <c r="AM13" s="2">
        <v>-13.94</v>
      </c>
      <c r="AN13" s="1">
        <v>47</v>
      </c>
      <c r="AO13" s="1">
        <v>1</v>
      </c>
      <c r="AP13" s="2">
        <v>191.83</v>
      </c>
      <c r="AQ13" s="1">
        <v>42</v>
      </c>
      <c r="AR13" s="1">
        <v>5</v>
      </c>
    </row>
    <row r="14" spans="1:44" ht="28.8" x14ac:dyDescent="0.3">
      <c r="A14" s="1">
        <v>2018</v>
      </c>
      <c r="B14" s="1">
        <v>47</v>
      </c>
      <c r="C14" s="1" t="s">
        <v>117</v>
      </c>
      <c r="D14" s="1" t="s">
        <v>45</v>
      </c>
      <c r="E14" s="4">
        <v>42782</v>
      </c>
      <c r="F14" s="4">
        <v>43528</v>
      </c>
      <c r="G14" s="1">
        <v>24</v>
      </c>
      <c r="H14" s="1" t="s">
        <v>46</v>
      </c>
      <c r="I14" s="1" t="s">
        <v>118</v>
      </c>
      <c r="J14" s="1" t="s">
        <v>119</v>
      </c>
      <c r="K14" s="1" t="s">
        <v>120</v>
      </c>
      <c r="L14" s="1" t="s">
        <v>46</v>
      </c>
      <c r="M14" s="1" t="s">
        <v>121</v>
      </c>
      <c r="N14" s="1" t="s">
        <v>122</v>
      </c>
      <c r="O14" s="1" t="s">
        <v>53</v>
      </c>
      <c r="P14" s="4">
        <v>43427</v>
      </c>
      <c r="Q14" s="4">
        <v>43516</v>
      </c>
      <c r="R14" s="1">
        <v>420</v>
      </c>
      <c r="S14" s="1">
        <v>580</v>
      </c>
      <c r="T14" s="1" t="s">
        <v>54</v>
      </c>
      <c r="U14" s="2">
        <v>1443.08</v>
      </c>
      <c r="V14" s="1">
        <v>98</v>
      </c>
      <c r="W14" s="2">
        <v>14.73</v>
      </c>
      <c r="X14" s="2">
        <v>1.78</v>
      </c>
      <c r="Y14" s="2">
        <v>8.2799999999999994</v>
      </c>
      <c r="Z14" s="4">
        <v>43516</v>
      </c>
      <c r="AA14" s="1">
        <v>64</v>
      </c>
      <c r="AB14" s="2">
        <v>3.5</v>
      </c>
      <c r="AC14" s="1">
        <v>8</v>
      </c>
      <c r="AD14" s="1">
        <v>35</v>
      </c>
      <c r="AE14" s="1">
        <v>319.89999999999998</v>
      </c>
      <c r="AF14" s="1" t="s">
        <v>200</v>
      </c>
      <c r="AG14" s="1" t="s">
        <v>197</v>
      </c>
      <c r="AH14" s="1">
        <f t="shared" si="0"/>
        <v>55.155172413793096</v>
      </c>
      <c r="AI14" s="1" t="s">
        <v>55</v>
      </c>
      <c r="AJ14" s="4">
        <v>43437</v>
      </c>
      <c r="AK14" s="1" t="s">
        <v>56</v>
      </c>
      <c r="AL14" s="1" t="s">
        <v>57</v>
      </c>
      <c r="AM14" s="2">
        <v>-7.11</v>
      </c>
      <c r="AN14" s="1">
        <v>46</v>
      </c>
      <c r="AO14" s="1">
        <v>1</v>
      </c>
      <c r="AP14" s="2">
        <v>182.51</v>
      </c>
      <c r="AQ14" s="1">
        <v>40</v>
      </c>
      <c r="AR14" s="1">
        <v>5</v>
      </c>
    </row>
    <row r="15" spans="1:44" ht="28.8" x14ac:dyDescent="0.3">
      <c r="A15" s="1">
        <v>2018</v>
      </c>
      <c r="B15" s="1">
        <v>47</v>
      </c>
      <c r="C15" s="1" t="s">
        <v>123</v>
      </c>
      <c r="D15" s="1" t="s">
        <v>45</v>
      </c>
      <c r="E15" s="4">
        <v>42783</v>
      </c>
      <c r="F15" s="4">
        <v>43528</v>
      </c>
      <c r="G15" s="1">
        <v>24</v>
      </c>
      <c r="H15" s="1" t="s">
        <v>46</v>
      </c>
      <c r="I15" s="1" t="s">
        <v>124</v>
      </c>
      <c r="J15" s="1" t="s">
        <v>119</v>
      </c>
      <c r="K15" s="1" t="s">
        <v>120</v>
      </c>
      <c r="L15" s="1" t="s">
        <v>46</v>
      </c>
      <c r="M15" s="1" t="s">
        <v>121</v>
      </c>
      <c r="N15" s="1" t="s">
        <v>125</v>
      </c>
      <c r="O15" s="1" t="s">
        <v>53</v>
      </c>
      <c r="P15" s="4">
        <v>43427</v>
      </c>
      <c r="Q15" s="4">
        <v>43516</v>
      </c>
      <c r="R15" s="1">
        <v>468</v>
      </c>
      <c r="S15" s="1">
        <v>620</v>
      </c>
      <c r="T15" s="1" t="s">
        <v>54</v>
      </c>
      <c r="U15" s="2">
        <v>1399.22</v>
      </c>
      <c r="V15" s="1">
        <v>98</v>
      </c>
      <c r="W15" s="2">
        <v>14.28</v>
      </c>
      <c r="X15" s="2">
        <v>1.54</v>
      </c>
      <c r="Y15" s="2">
        <v>9.27</v>
      </c>
      <c r="Z15" s="4">
        <v>43516</v>
      </c>
      <c r="AA15" s="1">
        <v>63</v>
      </c>
      <c r="AB15" s="2">
        <v>3</v>
      </c>
      <c r="AC15" s="1">
        <v>7</v>
      </c>
      <c r="AD15" s="1">
        <v>34</v>
      </c>
      <c r="AE15" s="1">
        <v>322.60000000000002</v>
      </c>
      <c r="AF15" s="1" t="s">
        <v>205</v>
      </c>
      <c r="AG15" s="1" t="s">
        <v>197</v>
      </c>
      <c r="AH15" s="1">
        <f t="shared" si="0"/>
        <v>52.032258064516135</v>
      </c>
      <c r="AI15" s="1" t="s">
        <v>55</v>
      </c>
      <c r="AJ15" s="4">
        <v>43437</v>
      </c>
      <c r="AK15" s="1" t="s">
        <v>56</v>
      </c>
      <c r="AL15" s="1" t="s">
        <v>57</v>
      </c>
      <c r="AM15" s="2">
        <v>0.4</v>
      </c>
      <c r="AN15" s="1">
        <v>46</v>
      </c>
      <c r="AO15" s="1">
        <v>1</v>
      </c>
      <c r="AP15" s="2">
        <v>191.9</v>
      </c>
      <c r="AQ15" s="1">
        <v>40</v>
      </c>
      <c r="AR15" s="1">
        <v>5</v>
      </c>
    </row>
    <row r="16" spans="1:44" ht="28.8" x14ac:dyDescent="0.3">
      <c r="A16" s="1">
        <v>2018</v>
      </c>
      <c r="B16" s="1">
        <v>47</v>
      </c>
      <c r="C16" s="1" t="s">
        <v>126</v>
      </c>
      <c r="D16" s="1" t="s">
        <v>45</v>
      </c>
      <c r="E16" s="4">
        <v>42786</v>
      </c>
      <c r="F16" s="4">
        <v>43528</v>
      </c>
      <c r="G16" s="1">
        <v>24</v>
      </c>
      <c r="H16" s="1" t="s">
        <v>127</v>
      </c>
      <c r="I16" s="1" t="s">
        <v>128</v>
      </c>
      <c r="J16" s="1" t="s">
        <v>129</v>
      </c>
      <c r="K16" s="1" t="s">
        <v>130</v>
      </c>
      <c r="L16" s="1" t="s">
        <v>127</v>
      </c>
      <c r="M16" s="1" t="s">
        <v>90</v>
      </c>
      <c r="N16" s="1" t="s">
        <v>131</v>
      </c>
      <c r="O16" s="1" t="s">
        <v>132</v>
      </c>
      <c r="P16" s="4">
        <v>43427</v>
      </c>
      <c r="Q16" s="4">
        <v>43516</v>
      </c>
      <c r="R16" s="1">
        <v>436</v>
      </c>
      <c r="S16" s="1">
        <v>634</v>
      </c>
      <c r="T16" s="1" t="s">
        <v>54</v>
      </c>
      <c r="U16" s="2">
        <v>1385.46</v>
      </c>
      <c r="V16" s="1">
        <v>98</v>
      </c>
      <c r="W16" s="2">
        <v>14.14</v>
      </c>
      <c r="X16" s="2">
        <v>2</v>
      </c>
      <c r="Y16" s="2">
        <v>7.07</v>
      </c>
      <c r="Z16" s="4">
        <v>43516</v>
      </c>
      <c r="AA16" s="1">
        <v>76</v>
      </c>
      <c r="AB16" s="2">
        <v>3</v>
      </c>
      <c r="AC16" s="1">
        <v>7</v>
      </c>
      <c r="AD16" s="1">
        <v>37</v>
      </c>
      <c r="AE16" s="1">
        <v>342.2</v>
      </c>
      <c r="AF16" s="1" t="s">
        <v>196</v>
      </c>
      <c r="AG16" s="1" t="s">
        <v>204</v>
      </c>
      <c r="AH16" s="1">
        <f t="shared" si="0"/>
        <v>53.974763406940063</v>
      </c>
      <c r="AI16" s="1" t="s">
        <v>55</v>
      </c>
      <c r="AJ16" s="4">
        <v>43223</v>
      </c>
      <c r="AK16" s="1" t="s">
        <v>56</v>
      </c>
      <c r="AL16" s="1" t="s">
        <v>57</v>
      </c>
      <c r="AM16" s="2">
        <v>25.13</v>
      </c>
      <c r="AN16" s="1">
        <v>46</v>
      </c>
      <c r="AO16" s="1">
        <v>1</v>
      </c>
      <c r="AP16" s="2">
        <v>102.86</v>
      </c>
      <c r="AQ16" s="1">
        <v>40</v>
      </c>
      <c r="AR16" s="1">
        <v>5</v>
      </c>
    </row>
    <row r="17" spans="1:44" ht="28.8" x14ac:dyDescent="0.3">
      <c r="A17" s="1">
        <v>2018</v>
      </c>
      <c r="B17" s="1">
        <v>47</v>
      </c>
      <c r="C17" s="1" t="s">
        <v>133</v>
      </c>
      <c r="D17" s="1" t="s">
        <v>45</v>
      </c>
      <c r="E17" s="4">
        <v>42796</v>
      </c>
      <c r="F17" s="4">
        <v>43528</v>
      </c>
      <c r="G17" s="1">
        <v>24</v>
      </c>
      <c r="H17" s="1" t="s">
        <v>50</v>
      </c>
      <c r="I17" s="1" t="s">
        <v>134</v>
      </c>
      <c r="J17" s="1" t="s">
        <v>135</v>
      </c>
      <c r="K17" s="1" t="s">
        <v>136</v>
      </c>
      <c r="L17" s="1" t="s">
        <v>50</v>
      </c>
      <c r="M17" s="1" t="s">
        <v>51</v>
      </c>
      <c r="N17" s="1" t="s">
        <v>137</v>
      </c>
      <c r="O17" s="1" t="s">
        <v>138</v>
      </c>
      <c r="P17" s="4">
        <v>43427</v>
      </c>
      <c r="Q17" s="4">
        <v>43516</v>
      </c>
      <c r="R17" s="1">
        <v>435</v>
      </c>
      <c r="S17" s="1">
        <v>578</v>
      </c>
      <c r="T17" s="1" t="s">
        <v>54</v>
      </c>
      <c r="U17" s="2">
        <v>1313.22</v>
      </c>
      <c r="V17" s="1">
        <v>98</v>
      </c>
      <c r="W17" s="2">
        <v>13.4</v>
      </c>
      <c r="X17" s="2">
        <v>1.44</v>
      </c>
      <c r="Y17" s="2">
        <v>9.31</v>
      </c>
      <c r="Z17" s="4">
        <v>43516</v>
      </c>
      <c r="AA17" s="1">
        <v>64</v>
      </c>
      <c r="AB17" s="2">
        <v>4</v>
      </c>
      <c r="AC17" s="1">
        <v>7</v>
      </c>
      <c r="AD17" s="1">
        <v>39</v>
      </c>
      <c r="AE17" s="1">
        <v>294.39999999999998</v>
      </c>
      <c r="AF17" s="1" t="s">
        <v>200</v>
      </c>
      <c r="AG17" s="1" t="s">
        <v>201</v>
      </c>
      <c r="AH17" s="1">
        <f t="shared" si="0"/>
        <v>50.934256055363313</v>
      </c>
      <c r="AI17" s="1" t="s">
        <v>55</v>
      </c>
      <c r="AJ17" s="4">
        <v>43437</v>
      </c>
      <c r="AK17" s="1" t="s">
        <v>56</v>
      </c>
      <c r="AL17" s="1" t="s">
        <v>57</v>
      </c>
      <c r="AM17" s="2">
        <v>-74.53</v>
      </c>
      <c r="AN17" s="1">
        <v>47</v>
      </c>
      <c r="AO17" s="1">
        <v>1</v>
      </c>
      <c r="AP17" s="2">
        <v>162.71</v>
      </c>
      <c r="AQ17" s="1">
        <v>41</v>
      </c>
      <c r="AR17" s="1">
        <v>5</v>
      </c>
    </row>
    <row r="18" spans="1:44" ht="28.8" x14ac:dyDescent="0.3">
      <c r="A18" s="1">
        <v>2018</v>
      </c>
      <c r="B18" s="1">
        <v>47</v>
      </c>
      <c r="C18" s="1" t="s">
        <v>139</v>
      </c>
      <c r="D18" s="1" t="s">
        <v>45</v>
      </c>
      <c r="E18" s="4">
        <v>42771</v>
      </c>
      <c r="F18" s="4">
        <v>43528</v>
      </c>
      <c r="G18" s="1">
        <v>24</v>
      </c>
      <c r="H18" s="1" t="s">
        <v>50</v>
      </c>
      <c r="I18" s="1" t="s">
        <v>140</v>
      </c>
      <c r="J18" s="1" t="s">
        <v>141</v>
      </c>
      <c r="K18" s="1" t="s">
        <v>142</v>
      </c>
      <c r="L18" s="1" t="s">
        <v>50</v>
      </c>
      <c r="M18" s="1" t="s">
        <v>51</v>
      </c>
      <c r="N18" s="1" t="s">
        <v>143</v>
      </c>
      <c r="O18" s="1" t="s">
        <v>76</v>
      </c>
      <c r="P18" s="4">
        <v>43427</v>
      </c>
      <c r="Q18" s="4">
        <v>43516</v>
      </c>
      <c r="R18" s="1">
        <v>510</v>
      </c>
      <c r="S18" s="1">
        <v>712</v>
      </c>
      <c r="T18" s="1" t="s">
        <v>54</v>
      </c>
      <c r="U18" s="2">
        <v>1461.14</v>
      </c>
      <c r="V18" s="1">
        <v>98</v>
      </c>
      <c r="W18" s="2">
        <v>14.91</v>
      </c>
      <c r="X18" s="2">
        <v>2.04</v>
      </c>
      <c r="Y18" s="2">
        <v>7.31</v>
      </c>
      <c r="Z18" s="4">
        <v>43516</v>
      </c>
      <c r="AA18" s="1">
        <v>71</v>
      </c>
      <c r="AB18" s="2">
        <v>3.5</v>
      </c>
      <c r="AC18" s="1">
        <v>8</v>
      </c>
      <c r="AD18" s="1">
        <v>41</v>
      </c>
      <c r="AE18" s="1">
        <v>387.1</v>
      </c>
      <c r="AF18" s="1" t="s">
        <v>196</v>
      </c>
      <c r="AG18" s="1" t="s">
        <v>197</v>
      </c>
      <c r="AH18" s="1">
        <f t="shared" si="0"/>
        <v>54.367977528089895</v>
      </c>
      <c r="AI18" s="1" t="s">
        <v>55</v>
      </c>
      <c r="AJ18" s="4">
        <v>43437</v>
      </c>
      <c r="AK18" s="1" t="s">
        <v>56</v>
      </c>
      <c r="AL18" s="1" t="s">
        <v>57</v>
      </c>
      <c r="AM18" s="2">
        <v>-10.4</v>
      </c>
      <c r="AN18" s="1">
        <v>48</v>
      </c>
      <c r="AO18" s="1">
        <v>1</v>
      </c>
      <c r="AP18" s="2">
        <v>198.6</v>
      </c>
      <c r="AQ18" s="1">
        <v>43</v>
      </c>
      <c r="AR18" s="1">
        <v>5</v>
      </c>
    </row>
    <row r="19" spans="1:44" ht="28.8" x14ac:dyDescent="0.3">
      <c r="A19" s="1">
        <v>2018</v>
      </c>
      <c r="B19" s="1">
        <v>47</v>
      </c>
      <c r="C19" s="1" t="s">
        <v>144</v>
      </c>
      <c r="D19" s="1" t="s">
        <v>45</v>
      </c>
      <c r="E19" s="4">
        <v>42779</v>
      </c>
      <c r="F19" s="4">
        <v>43528</v>
      </c>
      <c r="G19" s="1">
        <v>24</v>
      </c>
      <c r="H19" s="1" t="s">
        <v>50</v>
      </c>
      <c r="I19" s="1" t="s">
        <v>145</v>
      </c>
      <c r="J19" s="1"/>
      <c r="K19" s="1"/>
      <c r="L19" s="1"/>
      <c r="M19" s="1"/>
      <c r="N19" s="1" t="s">
        <v>146</v>
      </c>
      <c r="O19" s="1" t="s">
        <v>96</v>
      </c>
      <c r="P19" s="4">
        <v>43427</v>
      </c>
      <c r="Q19" s="4">
        <v>43516</v>
      </c>
      <c r="R19" s="1">
        <v>510</v>
      </c>
      <c r="S19" s="1">
        <v>710</v>
      </c>
      <c r="T19" s="1" t="s">
        <v>54</v>
      </c>
      <c r="U19" s="2">
        <v>1541.12</v>
      </c>
      <c r="V19" s="1">
        <v>98</v>
      </c>
      <c r="W19" s="2">
        <v>15.73</v>
      </c>
      <c r="X19" s="2">
        <v>2.02</v>
      </c>
      <c r="Y19" s="2">
        <v>7.79</v>
      </c>
      <c r="Z19" s="4">
        <v>43516</v>
      </c>
      <c r="AA19" s="1">
        <v>67</v>
      </c>
      <c r="AB19" s="2">
        <v>4</v>
      </c>
      <c r="AC19" s="1">
        <v>8</v>
      </c>
      <c r="AD19" s="1">
        <v>36</v>
      </c>
      <c r="AE19" s="1">
        <v>364.4</v>
      </c>
      <c r="AF19" s="1" t="s">
        <v>200</v>
      </c>
      <c r="AG19" s="1" t="s">
        <v>204</v>
      </c>
      <c r="AH19" s="1">
        <f t="shared" si="0"/>
        <v>51.323943661971825</v>
      </c>
      <c r="AI19" s="1" t="s">
        <v>55</v>
      </c>
      <c r="AJ19" s="4">
        <v>43437</v>
      </c>
      <c r="AK19" s="1" t="s">
        <v>56</v>
      </c>
      <c r="AL19" s="1" t="s">
        <v>57</v>
      </c>
      <c r="AM19" s="2">
        <v>-40.06</v>
      </c>
      <c r="AN19" s="1">
        <v>48</v>
      </c>
      <c r="AO19" s="1">
        <v>1</v>
      </c>
      <c r="AP19" s="2">
        <v>177.85</v>
      </c>
      <c r="AQ19" s="1">
        <v>43</v>
      </c>
      <c r="AR19" s="1">
        <v>5</v>
      </c>
    </row>
    <row r="20" spans="1:44" ht="28.8" x14ac:dyDescent="0.3">
      <c r="A20" s="1">
        <v>2018</v>
      </c>
      <c r="B20" s="1">
        <v>47</v>
      </c>
      <c r="C20" s="1" t="s">
        <v>147</v>
      </c>
      <c r="D20" s="1" t="s">
        <v>45</v>
      </c>
      <c r="E20" s="4">
        <v>42794</v>
      </c>
      <c r="F20" s="4">
        <v>43528</v>
      </c>
      <c r="G20" s="1">
        <v>24</v>
      </c>
      <c r="H20" s="1" t="s">
        <v>50</v>
      </c>
      <c r="I20" s="1" t="s">
        <v>148</v>
      </c>
      <c r="J20" s="1" t="s">
        <v>135</v>
      </c>
      <c r="K20" s="1" t="s">
        <v>136</v>
      </c>
      <c r="L20" s="1" t="s">
        <v>50</v>
      </c>
      <c r="M20" s="1" t="s">
        <v>51</v>
      </c>
      <c r="N20" s="1" t="s">
        <v>149</v>
      </c>
      <c r="O20" s="1" t="s">
        <v>150</v>
      </c>
      <c r="P20" s="4">
        <v>43427</v>
      </c>
      <c r="Q20" s="4">
        <v>43516</v>
      </c>
      <c r="R20" s="1">
        <v>476</v>
      </c>
      <c r="S20" s="1">
        <v>644</v>
      </c>
      <c r="T20" s="1" t="s">
        <v>54</v>
      </c>
      <c r="U20" s="2">
        <v>1343.32</v>
      </c>
      <c r="V20" s="1">
        <v>98</v>
      </c>
      <c r="W20" s="2">
        <v>13.71</v>
      </c>
      <c r="X20" s="2">
        <v>1.7</v>
      </c>
      <c r="Y20" s="2">
        <v>8.06</v>
      </c>
      <c r="Z20" s="4">
        <v>43516</v>
      </c>
      <c r="AA20" s="1">
        <v>64</v>
      </c>
      <c r="AB20" s="2">
        <v>5</v>
      </c>
      <c r="AC20" s="1">
        <v>8</v>
      </c>
      <c r="AD20" s="1">
        <v>39</v>
      </c>
      <c r="AE20" s="1">
        <v>342.4</v>
      </c>
      <c r="AF20" s="1" t="s">
        <v>202</v>
      </c>
      <c r="AG20" s="1" t="s">
        <v>197</v>
      </c>
      <c r="AH20" s="1">
        <f t="shared" si="0"/>
        <v>53.167701863354033</v>
      </c>
      <c r="AI20" s="1" t="s">
        <v>151</v>
      </c>
      <c r="AJ20" s="1"/>
      <c r="AK20" s="1"/>
      <c r="AL20" s="1"/>
      <c r="AM20" s="2">
        <v>-29.43</v>
      </c>
      <c r="AN20" s="1">
        <v>31</v>
      </c>
      <c r="AO20" s="1">
        <v>1</v>
      </c>
      <c r="AP20" s="2">
        <v>208.17</v>
      </c>
      <c r="AQ20" s="1">
        <v>20</v>
      </c>
      <c r="AR20" s="1">
        <v>5</v>
      </c>
    </row>
    <row r="21" spans="1:44" ht="28.8" x14ac:dyDescent="0.3">
      <c r="A21" s="1">
        <v>2018</v>
      </c>
      <c r="B21" s="1">
        <v>47</v>
      </c>
      <c r="C21" s="1" t="s">
        <v>152</v>
      </c>
      <c r="D21" s="1" t="s">
        <v>45</v>
      </c>
      <c r="E21" s="4">
        <v>42786</v>
      </c>
      <c r="F21" s="4">
        <v>43528</v>
      </c>
      <c r="G21" s="1">
        <v>24</v>
      </c>
      <c r="H21" s="1" t="s">
        <v>50</v>
      </c>
      <c r="I21" s="1" t="s">
        <v>145</v>
      </c>
      <c r="J21" s="1"/>
      <c r="K21" s="1"/>
      <c r="L21" s="1"/>
      <c r="M21" s="1"/>
      <c r="N21" s="1" t="s">
        <v>153</v>
      </c>
      <c r="O21" s="1" t="s">
        <v>96</v>
      </c>
      <c r="P21" s="4">
        <v>43427</v>
      </c>
      <c r="Q21" s="4">
        <v>43516</v>
      </c>
      <c r="R21" s="1">
        <v>568</v>
      </c>
      <c r="S21" s="1">
        <v>780</v>
      </c>
      <c r="T21" s="1" t="s">
        <v>54</v>
      </c>
      <c r="U21" s="2">
        <v>1585.84</v>
      </c>
      <c r="V21" s="1">
        <v>98</v>
      </c>
      <c r="W21" s="2">
        <v>16.18</v>
      </c>
      <c r="X21" s="2">
        <v>2.14</v>
      </c>
      <c r="Y21" s="2">
        <v>7.56</v>
      </c>
      <c r="Z21" s="4">
        <v>43516</v>
      </c>
      <c r="AA21" s="1">
        <v>73</v>
      </c>
      <c r="AB21" s="2">
        <v>4</v>
      </c>
      <c r="AC21" s="1">
        <v>7</v>
      </c>
      <c r="AD21" s="1">
        <v>39</v>
      </c>
      <c r="AE21" s="1">
        <v>412.2</v>
      </c>
      <c r="AF21" s="1" t="s">
        <v>202</v>
      </c>
      <c r="AG21" s="1" t="s">
        <v>199</v>
      </c>
      <c r="AH21" s="1">
        <f t="shared" si="0"/>
        <v>52.84615384615384</v>
      </c>
      <c r="AI21" s="1" t="s">
        <v>55</v>
      </c>
      <c r="AJ21" s="4">
        <v>43437</v>
      </c>
      <c r="AK21" s="1" t="s">
        <v>56</v>
      </c>
      <c r="AL21" s="1" t="s">
        <v>57</v>
      </c>
      <c r="AM21" s="2">
        <v>-19.989999999999998</v>
      </c>
      <c r="AN21" s="1">
        <v>48</v>
      </c>
      <c r="AO21" s="1">
        <v>1</v>
      </c>
      <c r="AP21" s="2">
        <v>213.79</v>
      </c>
      <c r="AQ21" s="1">
        <v>44</v>
      </c>
      <c r="AR21" s="1">
        <v>5</v>
      </c>
    </row>
    <row r="22" spans="1:44" ht="28.8" x14ac:dyDescent="0.3">
      <c r="A22" s="1">
        <v>2018</v>
      </c>
      <c r="B22" s="1">
        <v>47</v>
      </c>
      <c r="C22" s="1" t="s">
        <v>154</v>
      </c>
      <c r="D22" s="1" t="s">
        <v>45</v>
      </c>
      <c r="E22" s="4">
        <v>42785</v>
      </c>
      <c r="F22" s="4">
        <v>43528</v>
      </c>
      <c r="G22" s="1">
        <v>24</v>
      </c>
      <c r="H22" s="1" t="s">
        <v>50</v>
      </c>
      <c r="I22" s="1" t="s">
        <v>155</v>
      </c>
      <c r="J22" s="1" t="s">
        <v>135</v>
      </c>
      <c r="K22" s="1" t="s">
        <v>136</v>
      </c>
      <c r="L22" s="1" t="s">
        <v>50</v>
      </c>
      <c r="M22" s="1" t="s">
        <v>51</v>
      </c>
      <c r="N22" s="1" t="s">
        <v>156</v>
      </c>
      <c r="O22" s="1" t="s">
        <v>96</v>
      </c>
      <c r="P22" s="4">
        <v>43427</v>
      </c>
      <c r="Q22" s="4">
        <v>43516</v>
      </c>
      <c r="R22" s="1">
        <v>452</v>
      </c>
      <c r="S22" s="1">
        <v>598</v>
      </c>
      <c r="T22" s="1" t="s">
        <v>54</v>
      </c>
      <c r="U22" s="2">
        <v>1379.44</v>
      </c>
      <c r="V22" s="1">
        <v>98</v>
      </c>
      <c r="W22" s="2">
        <v>14.08</v>
      </c>
      <c r="X22" s="2">
        <v>1.47</v>
      </c>
      <c r="Y22" s="2">
        <v>9.58</v>
      </c>
      <c r="Z22" s="4">
        <v>43516</v>
      </c>
      <c r="AA22" s="1">
        <v>65</v>
      </c>
      <c r="AB22" s="2">
        <v>3</v>
      </c>
      <c r="AC22" s="1">
        <v>7</v>
      </c>
      <c r="AD22" s="1">
        <v>39</v>
      </c>
      <c r="AE22" s="1">
        <v>314.39999999999998</v>
      </c>
      <c r="AF22" s="1" t="s">
        <v>196</v>
      </c>
      <c r="AG22" s="1" t="s">
        <v>204</v>
      </c>
      <c r="AH22" s="1">
        <f t="shared" si="0"/>
        <v>52.575250836120404</v>
      </c>
      <c r="AI22" s="1" t="s">
        <v>55</v>
      </c>
      <c r="AJ22" s="4">
        <v>43437</v>
      </c>
      <c r="AK22" s="1" t="s">
        <v>56</v>
      </c>
      <c r="AL22" s="1" t="s">
        <v>57</v>
      </c>
      <c r="AM22" s="2">
        <v>-28.4</v>
      </c>
      <c r="AN22" s="1">
        <v>47</v>
      </c>
      <c r="AO22" s="1">
        <v>1</v>
      </c>
      <c r="AP22" s="2">
        <v>196.24</v>
      </c>
      <c r="AQ22" s="1">
        <v>41</v>
      </c>
      <c r="AR22" s="1">
        <v>5</v>
      </c>
    </row>
    <row r="23" spans="1:44" ht="28.8" x14ac:dyDescent="0.3">
      <c r="A23" s="1">
        <v>2018</v>
      </c>
      <c r="B23" s="1">
        <v>47</v>
      </c>
      <c r="C23" s="1" t="s">
        <v>157</v>
      </c>
      <c r="D23" s="1" t="s">
        <v>45</v>
      </c>
      <c r="E23" s="4">
        <v>42793</v>
      </c>
      <c r="F23" s="4">
        <v>43528</v>
      </c>
      <c r="G23" s="1">
        <v>24</v>
      </c>
      <c r="H23" s="1" t="s">
        <v>50</v>
      </c>
      <c r="I23" s="1" t="s">
        <v>158</v>
      </c>
      <c r="J23" s="1" t="s">
        <v>135</v>
      </c>
      <c r="K23" s="1" t="s">
        <v>136</v>
      </c>
      <c r="L23" s="1" t="s">
        <v>50</v>
      </c>
      <c r="M23" s="1" t="s">
        <v>51</v>
      </c>
      <c r="N23" s="1" t="s">
        <v>159</v>
      </c>
      <c r="O23" s="1" t="s">
        <v>160</v>
      </c>
      <c r="P23" s="4">
        <v>43427</v>
      </c>
      <c r="Q23" s="4">
        <v>43516</v>
      </c>
      <c r="R23" s="1">
        <v>482</v>
      </c>
      <c r="S23" s="1">
        <v>672</v>
      </c>
      <c r="T23" s="1" t="s">
        <v>54</v>
      </c>
      <c r="U23" s="2">
        <v>1438.78</v>
      </c>
      <c r="V23" s="1">
        <v>98</v>
      </c>
      <c r="W23" s="2">
        <v>14.68</v>
      </c>
      <c r="X23" s="2">
        <v>1.92</v>
      </c>
      <c r="Y23" s="2">
        <v>7.65</v>
      </c>
      <c r="Z23" s="4">
        <v>43516</v>
      </c>
      <c r="AA23" s="1">
        <v>68</v>
      </c>
      <c r="AB23" s="2">
        <v>3.5</v>
      </c>
      <c r="AC23" s="1">
        <v>7</v>
      </c>
      <c r="AD23" s="1">
        <v>37</v>
      </c>
      <c r="AE23" s="1">
        <v>356.5</v>
      </c>
      <c r="AF23" s="1" t="s">
        <v>200</v>
      </c>
      <c r="AG23" s="1" t="s">
        <v>201</v>
      </c>
      <c r="AH23" s="1">
        <f t="shared" si="0"/>
        <v>53.050595238095234</v>
      </c>
      <c r="AI23" s="1" t="s">
        <v>55</v>
      </c>
      <c r="AJ23" s="4">
        <v>43437</v>
      </c>
      <c r="AK23" s="1" t="s">
        <v>56</v>
      </c>
      <c r="AL23" s="1" t="s">
        <v>57</v>
      </c>
      <c r="AM23" s="2">
        <v>-15.29</v>
      </c>
      <c r="AN23" s="1">
        <v>47</v>
      </c>
      <c r="AO23" s="1">
        <v>1</v>
      </c>
      <c r="AP23" s="2">
        <v>198.47</v>
      </c>
      <c r="AQ23" s="1">
        <v>40</v>
      </c>
      <c r="AR23" s="1">
        <v>5</v>
      </c>
    </row>
    <row r="24" spans="1:44" ht="28.8" x14ac:dyDescent="0.3">
      <c r="A24" s="1">
        <v>2018</v>
      </c>
      <c r="B24" s="1">
        <v>47</v>
      </c>
      <c r="C24" s="1" t="s">
        <v>161</v>
      </c>
      <c r="D24" s="1" t="s">
        <v>45</v>
      </c>
      <c r="E24" s="4">
        <v>42801</v>
      </c>
      <c r="F24" s="4">
        <v>43528</v>
      </c>
      <c r="G24" s="1">
        <v>23</v>
      </c>
      <c r="H24" s="1" t="s">
        <v>46</v>
      </c>
      <c r="I24" s="1" t="s">
        <v>162</v>
      </c>
      <c r="J24" s="1" t="s">
        <v>135</v>
      </c>
      <c r="K24" s="1" t="s">
        <v>136</v>
      </c>
      <c r="L24" s="1" t="s">
        <v>50</v>
      </c>
      <c r="M24" s="1" t="s">
        <v>51</v>
      </c>
      <c r="N24" s="1" t="s">
        <v>163</v>
      </c>
      <c r="O24" s="1" t="s">
        <v>96</v>
      </c>
      <c r="P24" s="4">
        <v>43427</v>
      </c>
      <c r="Q24" s="4">
        <v>43516</v>
      </c>
      <c r="R24" s="1">
        <v>430</v>
      </c>
      <c r="S24" s="1">
        <v>594</v>
      </c>
      <c r="T24" s="1" t="s">
        <v>54</v>
      </c>
      <c r="U24" s="2">
        <v>1317.52</v>
      </c>
      <c r="V24" s="1">
        <v>98</v>
      </c>
      <c r="W24" s="2">
        <v>13.44</v>
      </c>
      <c r="X24" s="2">
        <v>1.66</v>
      </c>
      <c r="Y24" s="2">
        <v>8.1</v>
      </c>
      <c r="Z24" s="4">
        <v>43516</v>
      </c>
      <c r="AA24" s="1">
        <v>69</v>
      </c>
      <c r="AB24" s="2">
        <v>4.5</v>
      </c>
      <c r="AC24" s="1">
        <v>6</v>
      </c>
      <c r="AD24" s="1">
        <v>32</v>
      </c>
      <c r="AE24" s="1">
        <v>313.2</v>
      </c>
      <c r="AF24" s="1" t="s">
        <v>202</v>
      </c>
      <c r="AG24" s="1" t="s">
        <v>197</v>
      </c>
      <c r="AH24" s="1">
        <f t="shared" si="0"/>
        <v>52.72727272727272</v>
      </c>
      <c r="AI24" s="1" t="s">
        <v>55</v>
      </c>
      <c r="AJ24" s="4">
        <v>43437</v>
      </c>
      <c r="AK24" s="1" t="s">
        <v>56</v>
      </c>
      <c r="AL24" s="1" t="s">
        <v>57</v>
      </c>
      <c r="AM24" s="2">
        <v>-36.799999999999997</v>
      </c>
      <c r="AN24" s="1">
        <v>47</v>
      </c>
      <c r="AO24" s="1">
        <v>1</v>
      </c>
      <c r="AP24" s="2">
        <v>194.29</v>
      </c>
      <c r="AQ24" s="1">
        <v>40</v>
      </c>
      <c r="AR24" s="1">
        <v>5</v>
      </c>
    </row>
    <row r="25" spans="1:44" ht="28.8" x14ac:dyDescent="0.3">
      <c r="A25" s="1">
        <v>2018</v>
      </c>
      <c r="B25" s="1">
        <v>47</v>
      </c>
      <c r="C25" s="1" t="s">
        <v>164</v>
      </c>
      <c r="D25" s="1" t="s">
        <v>45</v>
      </c>
      <c r="E25" s="4">
        <v>42811</v>
      </c>
      <c r="F25" s="4">
        <v>43528</v>
      </c>
      <c r="G25" s="1">
        <v>23</v>
      </c>
      <c r="H25" s="1" t="s">
        <v>46</v>
      </c>
      <c r="I25" s="1" t="s">
        <v>165</v>
      </c>
      <c r="J25" s="1" t="s">
        <v>166</v>
      </c>
      <c r="K25" s="1" t="s">
        <v>167</v>
      </c>
      <c r="L25" s="1" t="s">
        <v>46</v>
      </c>
      <c r="M25" s="1" t="s">
        <v>90</v>
      </c>
      <c r="N25" s="1" t="s">
        <v>168</v>
      </c>
      <c r="O25" s="1" t="s">
        <v>96</v>
      </c>
      <c r="P25" s="4">
        <v>43427</v>
      </c>
      <c r="Q25" s="4">
        <v>43516</v>
      </c>
      <c r="R25" s="1">
        <v>434</v>
      </c>
      <c r="S25" s="1">
        <v>574</v>
      </c>
      <c r="T25" s="1" t="s">
        <v>54</v>
      </c>
      <c r="U25" s="2">
        <v>1363.96</v>
      </c>
      <c r="V25" s="1">
        <v>98</v>
      </c>
      <c r="W25" s="2">
        <v>13.92</v>
      </c>
      <c r="X25" s="2">
        <v>1.41</v>
      </c>
      <c r="Y25" s="2">
        <v>9.8699999999999992</v>
      </c>
      <c r="Z25" s="4">
        <v>43516</v>
      </c>
      <c r="AA25" s="1">
        <v>62</v>
      </c>
      <c r="AB25" s="2">
        <v>3</v>
      </c>
      <c r="AC25" s="1">
        <v>6</v>
      </c>
      <c r="AD25" s="1">
        <v>36</v>
      </c>
      <c r="AE25" s="1">
        <v>300.7</v>
      </c>
      <c r="AF25" s="1" t="s">
        <v>198</v>
      </c>
      <c r="AG25" s="1" t="s">
        <v>197</v>
      </c>
      <c r="AH25" s="1">
        <f t="shared" si="0"/>
        <v>52.386759581881527</v>
      </c>
      <c r="AI25" s="1" t="s">
        <v>55</v>
      </c>
      <c r="AJ25" s="4">
        <v>43437</v>
      </c>
      <c r="AK25" s="1" t="s">
        <v>56</v>
      </c>
      <c r="AL25" s="1" t="s">
        <v>57</v>
      </c>
      <c r="AM25" s="2">
        <v>-11.05</v>
      </c>
      <c r="AN25" s="1">
        <v>47</v>
      </c>
      <c r="AO25" s="1">
        <v>1</v>
      </c>
      <c r="AP25" s="2">
        <v>214.6</v>
      </c>
      <c r="AQ25" s="1">
        <v>39</v>
      </c>
      <c r="AR25" s="1">
        <v>5</v>
      </c>
    </row>
    <row r="26" spans="1:44" ht="28.8" x14ac:dyDescent="0.3">
      <c r="A26" s="1">
        <v>2018</v>
      </c>
      <c r="B26" s="1">
        <v>47</v>
      </c>
      <c r="C26" s="1" t="s">
        <v>169</v>
      </c>
      <c r="D26" s="1" t="s">
        <v>45</v>
      </c>
      <c r="E26" s="4">
        <v>42787</v>
      </c>
      <c r="F26" s="4">
        <v>43528</v>
      </c>
      <c r="G26" s="1">
        <v>24</v>
      </c>
      <c r="H26" s="1" t="s">
        <v>46</v>
      </c>
      <c r="I26" s="1" t="s">
        <v>170</v>
      </c>
      <c r="J26" s="1" t="s">
        <v>171</v>
      </c>
      <c r="K26" s="1" t="s">
        <v>172</v>
      </c>
      <c r="L26" s="1" t="s">
        <v>46</v>
      </c>
      <c r="M26" s="1" t="s">
        <v>68</v>
      </c>
      <c r="N26" s="1" t="s">
        <v>173</v>
      </c>
      <c r="O26" s="1" t="s">
        <v>138</v>
      </c>
      <c r="P26" s="4">
        <v>43427</v>
      </c>
      <c r="Q26" s="4">
        <v>43516</v>
      </c>
      <c r="R26" s="1">
        <v>390</v>
      </c>
      <c r="S26" s="1">
        <v>542</v>
      </c>
      <c r="T26" s="1" t="s">
        <v>54</v>
      </c>
      <c r="U26" s="2">
        <v>1296.02</v>
      </c>
      <c r="V26" s="1">
        <v>98</v>
      </c>
      <c r="W26" s="2">
        <v>13.22</v>
      </c>
      <c r="X26" s="2">
        <v>1.54</v>
      </c>
      <c r="Y26" s="2">
        <v>8.58</v>
      </c>
      <c r="Z26" s="4">
        <v>43448</v>
      </c>
      <c r="AA26" s="1">
        <v>53</v>
      </c>
      <c r="AB26" s="2">
        <v>1.5</v>
      </c>
      <c r="AC26" s="1">
        <v>7</v>
      </c>
      <c r="AD26" s="1">
        <v>30</v>
      </c>
      <c r="AE26" s="1">
        <v>288.7</v>
      </c>
      <c r="AF26" s="1" t="s">
        <v>198</v>
      </c>
      <c r="AG26" s="1" t="s">
        <v>201</v>
      </c>
      <c r="AH26" s="1">
        <f t="shared" si="0"/>
        <v>53.265682656826563</v>
      </c>
      <c r="AI26" s="1" t="s">
        <v>151</v>
      </c>
      <c r="AJ26" s="1"/>
      <c r="AK26" s="1"/>
      <c r="AL26" s="1"/>
      <c r="AM26" s="2">
        <v>2.29</v>
      </c>
      <c r="AN26" s="1">
        <v>29</v>
      </c>
      <c r="AO26" s="1">
        <v>1</v>
      </c>
      <c r="AP26" s="2">
        <v>190.96</v>
      </c>
      <c r="AQ26" s="1">
        <v>19</v>
      </c>
      <c r="AR26" s="1">
        <v>5</v>
      </c>
    </row>
    <row r="27" spans="1:44" ht="28.8" x14ac:dyDescent="0.3">
      <c r="A27" s="1">
        <v>2018</v>
      </c>
      <c r="B27" s="1">
        <v>47</v>
      </c>
      <c r="C27" s="1" t="s">
        <v>174</v>
      </c>
      <c r="D27" s="1" t="s">
        <v>45</v>
      </c>
      <c r="E27" s="4">
        <v>42790</v>
      </c>
      <c r="F27" s="4">
        <v>43528</v>
      </c>
      <c r="G27" s="1">
        <v>24</v>
      </c>
      <c r="H27" s="1" t="s">
        <v>46</v>
      </c>
      <c r="I27" s="1" t="s">
        <v>175</v>
      </c>
      <c r="J27" s="1" t="s">
        <v>171</v>
      </c>
      <c r="K27" s="1" t="s">
        <v>172</v>
      </c>
      <c r="L27" s="1" t="s">
        <v>46</v>
      </c>
      <c r="M27" s="1" t="s">
        <v>68</v>
      </c>
      <c r="N27" s="1" t="s">
        <v>176</v>
      </c>
      <c r="O27" s="1" t="s">
        <v>160</v>
      </c>
      <c r="P27" s="4">
        <v>43427</v>
      </c>
      <c r="Q27" s="4">
        <v>43516</v>
      </c>
      <c r="R27" s="1">
        <v>480</v>
      </c>
      <c r="S27" s="1">
        <v>660</v>
      </c>
      <c r="T27" s="1" t="s">
        <v>54</v>
      </c>
      <c r="U27" s="2">
        <v>1474.9</v>
      </c>
      <c r="V27" s="1">
        <v>98</v>
      </c>
      <c r="W27" s="2">
        <v>15.05</v>
      </c>
      <c r="X27" s="2">
        <v>1.82</v>
      </c>
      <c r="Y27" s="2">
        <v>8.27</v>
      </c>
      <c r="Z27" s="4">
        <v>43516</v>
      </c>
      <c r="AA27" s="1">
        <v>65</v>
      </c>
      <c r="AB27" s="2">
        <v>3</v>
      </c>
      <c r="AC27" s="1">
        <v>7</v>
      </c>
      <c r="AD27" s="1">
        <v>37</v>
      </c>
      <c r="AE27" s="1">
        <v>351.8</v>
      </c>
      <c r="AF27" s="1" t="s">
        <v>202</v>
      </c>
      <c r="AG27" s="1" t="s">
        <v>204</v>
      </c>
      <c r="AH27" s="1">
        <f t="shared" si="0"/>
        <v>53.303030303030305</v>
      </c>
      <c r="AI27" s="1" t="s">
        <v>55</v>
      </c>
      <c r="AJ27" s="4">
        <v>43437</v>
      </c>
      <c r="AK27" s="1" t="s">
        <v>56</v>
      </c>
      <c r="AL27" s="1" t="s">
        <v>57</v>
      </c>
      <c r="AM27" s="2">
        <v>14.59</v>
      </c>
      <c r="AN27" s="1">
        <v>48</v>
      </c>
      <c r="AO27" s="1">
        <v>1</v>
      </c>
      <c r="AP27" s="2">
        <v>242.39</v>
      </c>
      <c r="AQ27" s="1">
        <v>41</v>
      </c>
      <c r="AR27" s="1">
        <v>5</v>
      </c>
    </row>
    <row r="28" spans="1:44" ht="28.8" x14ac:dyDescent="0.3">
      <c r="A28" s="1">
        <v>2018</v>
      </c>
      <c r="B28" s="1">
        <v>47</v>
      </c>
      <c r="C28" s="1" t="s">
        <v>177</v>
      </c>
      <c r="D28" s="1" t="s">
        <v>45</v>
      </c>
      <c r="E28" s="4">
        <v>42793</v>
      </c>
      <c r="F28" s="4">
        <v>43528</v>
      </c>
      <c r="G28" s="1">
        <v>24</v>
      </c>
      <c r="H28" s="1" t="s">
        <v>46</v>
      </c>
      <c r="I28" s="1" t="s">
        <v>178</v>
      </c>
      <c r="J28" s="1"/>
      <c r="K28" s="1"/>
      <c r="L28" s="1"/>
      <c r="M28" s="1"/>
      <c r="N28" s="1" t="s">
        <v>179</v>
      </c>
      <c r="O28" s="1" t="s">
        <v>53</v>
      </c>
      <c r="P28" s="4">
        <v>43427</v>
      </c>
      <c r="Q28" s="4">
        <v>43516</v>
      </c>
      <c r="R28" s="1">
        <v>377</v>
      </c>
      <c r="S28" s="1">
        <v>512</v>
      </c>
      <c r="T28" s="1" t="s">
        <v>54</v>
      </c>
      <c r="U28" s="2">
        <v>1345.04</v>
      </c>
      <c r="V28" s="1">
        <v>98</v>
      </c>
      <c r="W28" s="2">
        <v>13.72</v>
      </c>
      <c r="X28" s="2">
        <v>1.36</v>
      </c>
      <c r="Y28" s="2">
        <v>10.09</v>
      </c>
      <c r="Z28" s="4">
        <v>43516</v>
      </c>
      <c r="AA28" s="1">
        <v>59</v>
      </c>
      <c r="AB28" s="2">
        <v>3.5</v>
      </c>
      <c r="AC28" s="1">
        <v>7</v>
      </c>
      <c r="AD28" s="1">
        <v>31</v>
      </c>
      <c r="AE28" s="1">
        <v>263.39999999999998</v>
      </c>
      <c r="AF28" s="1" t="s">
        <v>200</v>
      </c>
      <c r="AG28" s="1" t="s">
        <v>204</v>
      </c>
      <c r="AH28" s="1">
        <f t="shared" si="0"/>
        <v>51.445312499999993</v>
      </c>
      <c r="AI28" s="1" t="s">
        <v>55</v>
      </c>
      <c r="AJ28" s="4">
        <v>43437</v>
      </c>
      <c r="AK28" s="1" t="s">
        <v>56</v>
      </c>
      <c r="AL28" s="1" t="s">
        <v>57</v>
      </c>
      <c r="AM28" s="2">
        <v>-36.57</v>
      </c>
      <c r="AN28" s="1">
        <v>46</v>
      </c>
      <c r="AO28" s="1">
        <v>1</v>
      </c>
      <c r="AP28" s="2">
        <v>213.47</v>
      </c>
      <c r="AQ28" s="1">
        <v>41</v>
      </c>
      <c r="AR28" s="1">
        <v>5</v>
      </c>
    </row>
    <row r="29" spans="1:44" ht="28.8" x14ac:dyDescent="0.3">
      <c r="A29" s="1">
        <v>2018</v>
      </c>
      <c r="B29" s="1">
        <v>47</v>
      </c>
      <c r="C29" s="1" t="s">
        <v>180</v>
      </c>
      <c r="D29" s="1" t="s">
        <v>45</v>
      </c>
      <c r="E29" s="4">
        <v>42791</v>
      </c>
      <c r="F29" s="4">
        <v>43528</v>
      </c>
      <c r="G29" s="1">
        <v>24</v>
      </c>
      <c r="H29" s="1" t="s">
        <v>46</v>
      </c>
      <c r="I29" s="1" t="s">
        <v>181</v>
      </c>
      <c r="J29" s="1" t="s">
        <v>182</v>
      </c>
      <c r="K29" s="1" t="s">
        <v>183</v>
      </c>
      <c r="L29" s="1" t="s">
        <v>46</v>
      </c>
      <c r="M29" s="1" t="s">
        <v>51</v>
      </c>
      <c r="N29" s="1" t="s">
        <v>184</v>
      </c>
      <c r="O29" s="1" t="s">
        <v>138</v>
      </c>
      <c r="P29" s="4">
        <v>43427</v>
      </c>
      <c r="Q29" s="4">
        <v>43516</v>
      </c>
      <c r="R29" s="1">
        <v>458</v>
      </c>
      <c r="S29" s="1">
        <v>620</v>
      </c>
      <c r="T29" s="1" t="s">
        <v>54</v>
      </c>
      <c r="U29" s="2">
        <v>1359.66</v>
      </c>
      <c r="V29" s="1">
        <v>97</v>
      </c>
      <c r="W29" s="2">
        <v>14.02</v>
      </c>
      <c r="X29" s="2">
        <v>1.64</v>
      </c>
      <c r="Y29" s="2">
        <v>8.5500000000000007</v>
      </c>
      <c r="Z29" s="4">
        <v>43516</v>
      </c>
      <c r="AA29" s="1">
        <v>67</v>
      </c>
      <c r="AB29" s="2">
        <v>2.5</v>
      </c>
      <c r="AC29" s="1">
        <v>8</v>
      </c>
      <c r="AD29" s="1">
        <v>34</v>
      </c>
      <c r="AE29" s="1">
        <v>314.39999999999998</v>
      </c>
      <c r="AF29" s="1" t="s">
        <v>198</v>
      </c>
      <c r="AG29" s="1" t="s">
        <v>204</v>
      </c>
      <c r="AH29" s="1">
        <f t="shared" si="0"/>
        <v>50.70967741935484</v>
      </c>
      <c r="AI29" s="1" t="s">
        <v>55</v>
      </c>
      <c r="AJ29" s="4">
        <v>43437</v>
      </c>
      <c r="AK29" s="1" t="s">
        <v>56</v>
      </c>
      <c r="AL29" s="1" t="s">
        <v>57</v>
      </c>
      <c r="AM29" s="2">
        <v>-17.98</v>
      </c>
      <c r="AN29" s="1">
        <v>45</v>
      </c>
      <c r="AO29" s="1">
        <v>1</v>
      </c>
      <c r="AP29" s="2">
        <v>197.86</v>
      </c>
      <c r="AQ29" s="1">
        <v>39</v>
      </c>
      <c r="AR29" s="1">
        <v>5</v>
      </c>
    </row>
    <row r="30" spans="1:44" ht="28.8" x14ac:dyDescent="0.3">
      <c r="A30" s="1">
        <v>2018</v>
      </c>
      <c r="B30" s="1">
        <v>47</v>
      </c>
      <c r="C30" s="1" t="s">
        <v>185</v>
      </c>
      <c r="D30" s="1" t="s">
        <v>45</v>
      </c>
      <c r="E30" s="4">
        <v>42794</v>
      </c>
      <c r="F30" s="4">
        <v>43528</v>
      </c>
      <c r="G30" s="1">
        <v>24</v>
      </c>
      <c r="H30" s="1" t="s">
        <v>46</v>
      </c>
      <c r="I30" s="1" t="s">
        <v>186</v>
      </c>
      <c r="J30" s="1" t="s">
        <v>171</v>
      </c>
      <c r="K30" s="1" t="s">
        <v>172</v>
      </c>
      <c r="L30" s="1" t="s">
        <v>46</v>
      </c>
      <c r="M30" s="1" t="s">
        <v>68</v>
      </c>
      <c r="N30" s="1" t="s">
        <v>187</v>
      </c>
      <c r="O30" s="1" t="s">
        <v>96</v>
      </c>
      <c r="P30" s="4">
        <v>43427</v>
      </c>
      <c r="Q30" s="4">
        <v>43516</v>
      </c>
      <c r="R30" s="1">
        <v>468</v>
      </c>
      <c r="S30" s="1">
        <v>600</v>
      </c>
      <c r="T30" s="1" t="s">
        <v>54</v>
      </c>
      <c r="U30" s="2">
        <v>1412.98</v>
      </c>
      <c r="V30" s="1">
        <v>98</v>
      </c>
      <c r="W30" s="2">
        <v>14.42</v>
      </c>
      <c r="X30" s="2">
        <v>1.33</v>
      </c>
      <c r="Y30" s="2">
        <v>10.84</v>
      </c>
      <c r="Z30" s="4">
        <v>43516</v>
      </c>
      <c r="AA30" s="1">
        <v>63</v>
      </c>
      <c r="AB30" s="2">
        <v>3</v>
      </c>
      <c r="AC30" s="1">
        <v>8</v>
      </c>
      <c r="AD30" s="1">
        <v>34</v>
      </c>
      <c r="AE30" s="1">
        <v>314.8</v>
      </c>
      <c r="AF30" s="1" t="s">
        <v>200</v>
      </c>
      <c r="AG30" s="1" t="s">
        <v>204</v>
      </c>
      <c r="AH30" s="1">
        <f t="shared" si="0"/>
        <v>52.466666666666676</v>
      </c>
      <c r="AI30" s="1" t="s">
        <v>55</v>
      </c>
      <c r="AJ30" s="4">
        <v>43437</v>
      </c>
      <c r="AK30" s="1" t="s">
        <v>56</v>
      </c>
      <c r="AL30" s="1" t="s">
        <v>57</v>
      </c>
      <c r="AM30" s="2">
        <v>18.57</v>
      </c>
      <c r="AN30" s="1">
        <v>48</v>
      </c>
      <c r="AO30" s="1">
        <v>1</v>
      </c>
      <c r="AP30" s="2">
        <v>276.95</v>
      </c>
      <c r="AQ30" s="1">
        <v>41</v>
      </c>
      <c r="AR30" s="1">
        <v>5</v>
      </c>
    </row>
    <row r="31" spans="1:44" ht="28.8" x14ac:dyDescent="0.3">
      <c r="A31" s="1">
        <v>2018</v>
      </c>
      <c r="B31" s="1">
        <v>47</v>
      </c>
      <c r="C31" s="1" t="s">
        <v>188</v>
      </c>
      <c r="D31" s="1" t="s">
        <v>45</v>
      </c>
      <c r="E31" s="4">
        <v>42783</v>
      </c>
      <c r="F31" s="4">
        <v>43528</v>
      </c>
      <c r="G31" s="1">
        <v>24</v>
      </c>
      <c r="H31" s="1" t="s">
        <v>46</v>
      </c>
      <c r="I31" s="1" t="s">
        <v>189</v>
      </c>
      <c r="J31" s="1" t="s">
        <v>190</v>
      </c>
      <c r="K31" s="1" t="s">
        <v>191</v>
      </c>
      <c r="L31" s="1" t="s">
        <v>46</v>
      </c>
      <c r="M31" s="1" t="s">
        <v>68</v>
      </c>
      <c r="N31" s="1" t="s">
        <v>192</v>
      </c>
      <c r="O31" s="1" t="s">
        <v>160</v>
      </c>
      <c r="P31" s="4">
        <v>43427</v>
      </c>
      <c r="Q31" s="4">
        <v>43516</v>
      </c>
      <c r="R31" s="1">
        <v>500</v>
      </c>
      <c r="S31" s="1">
        <v>654</v>
      </c>
      <c r="T31" s="1" t="s">
        <v>54</v>
      </c>
      <c r="U31" s="2">
        <v>1380.3</v>
      </c>
      <c r="V31" s="1">
        <v>98</v>
      </c>
      <c r="W31" s="2">
        <v>14.08</v>
      </c>
      <c r="X31" s="2">
        <v>1.56</v>
      </c>
      <c r="Y31" s="2">
        <v>9.0299999999999994</v>
      </c>
      <c r="Z31" s="4">
        <v>43516</v>
      </c>
      <c r="AA31" s="1">
        <v>67</v>
      </c>
      <c r="AB31" s="2">
        <v>2</v>
      </c>
      <c r="AC31" s="1">
        <v>7</v>
      </c>
      <c r="AD31" s="1">
        <v>36</v>
      </c>
      <c r="AE31" s="1">
        <v>355.2</v>
      </c>
      <c r="AF31" s="1" t="s">
        <v>200</v>
      </c>
      <c r="AG31" s="1" t="s">
        <v>204</v>
      </c>
      <c r="AH31" s="1">
        <f t="shared" si="0"/>
        <v>54.311926605504588</v>
      </c>
      <c r="AI31" s="1" t="s">
        <v>55</v>
      </c>
      <c r="AJ31" s="4">
        <v>43437</v>
      </c>
      <c r="AK31" s="1" t="s">
        <v>56</v>
      </c>
      <c r="AL31" s="1" t="s">
        <v>57</v>
      </c>
      <c r="AM31" s="2">
        <v>-11.09</v>
      </c>
      <c r="AN31" s="1">
        <v>46</v>
      </c>
      <c r="AO31" s="1">
        <v>1</v>
      </c>
      <c r="AP31" s="2">
        <v>228.28</v>
      </c>
      <c r="AQ31" s="1">
        <v>40</v>
      </c>
      <c r="AR31" s="1">
        <v>5</v>
      </c>
    </row>
    <row r="32" spans="1:44" ht="28.8" x14ac:dyDescent="0.3">
      <c r="A32" s="1">
        <v>2018</v>
      </c>
      <c r="B32" s="1">
        <v>47</v>
      </c>
      <c r="C32" s="1" t="s">
        <v>193</v>
      </c>
      <c r="D32" s="1" t="s">
        <v>45</v>
      </c>
      <c r="E32" s="4">
        <v>42791</v>
      </c>
      <c r="F32" s="4">
        <v>43528</v>
      </c>
      <c r="G32" s="1">
        <v>24</v>
      </c>
      <c r="H32" s="1" t="s">
        <v>46</v>
      </c>
      <c r="I32" s="1" t="s">
        <v>194</v>
      </c>
      <c r="J32" s="1"/>
      <c r="K32" s="1"/>
      <c r="L32" s="1"/>
      <c r="M32" s="1"/>
      <c r="N32" s="1" t="s">
        <v>195</v>
      </c>
      <c r="O32" s="1" t="s">
        <v>96</v>
      </c>
      <c r="P32" s="4">
        <v>43427</v>
      </c>
      <c r="Q32" s="4">
        <v>43516</v>
      </c>
      <c r="R32" s="1">
        <v>450</v>
      </c>
      <c r="S32" s="1">
        <v>598</v>
      </c>
      <c r="T32" s="1" t="s">
        <v>54</v>
      </c>
      <c r="U32" s="2">
        <v>1350.2</v>
      </c>
      <c r="V32" s="1">
        <v>98</v>
      </c>
      <c r="W32" s="2">
        <v>13.78</v>
      </c>
      <c r="X32" s="2">
        <v>1.49</v>
      </c>
      <c r="Y32" s="2">
        <v>9.25</v>
      </c>
      <c r="Z32" s="4">
        <v>43516</v>
      </c>
      <c r="AA32" s="1">
        <v>57</v>
      </c>
      <c r="AB32" s="2">
        <v>3.5</v>
      </c>
      <c r="AC32" s="1">
        <v>8</v>
      </c>
      <c r="AD32" s="1">
        <v>34</v>
      </c>
      <c r="AE32" s="1">
        <v>308.10000000000002</v>
      </c>
      <c r="AF32" s="1" t="s">
        <v>205</v>
      </c>
      <c r="AG32" s="1" t="s">
        <v>204</v>
      </c>
      <c r="AH32" s="1">
        <f t="shared" si="0"/>
        <v>51.521739130434781</v>
      </c>
      <c r="AI32" s="1" t="s">
        <v>55</v>
      </c>
      <c r="AJ32" s="4">
        <v>43437</v>
      </c>
      <c r="AK32" s="1" t="s">
        <v>56</v>
      </c>
      <c r="AL32" s="1" t="s">
        <v>57</v>
      </c>
      <c r="AM32" s="2">
        <v>6.28</v>
      </c>
      <c r="AN32" s="1">
        <v>47</v>
      </c>
      <c r="AO32" s="1">
        <v>1</v>
      </c>
      <c r="AP32" s="2">
        <v>255.05</v>
      </c>
      <c r="AQ32" s="1">
        <v>43</v>
      </c>
      <c r="AR32" s="1">
        <v>5</v>
      </c>
    </row>
    <row r="33" spans="1:44" x14ac:dyDescent="0.3">
      <c r="A33" s="1"/>
      <c r="B33" s="1"/>
      <c r="C33" s="1"/>
      <c r="D33" s="1"/>
      <c r="E33" s="4"/>
      <c r="F33" s="4"/>
      <c r="G33" s="1"/>
      <c r="H33" s="1"/>
      <c r="I33" s="1"/>
      <c r="J33" s="1"/>
      <c r="K33" s="1"/>
      <c r="L33" s="1"/>
      <c r="M33" s="1"/>
      <c r="N33" s="1"/>
      <c r="O33" s="1"/>
      <c r="P33" s="4"/>
      <c r="Q33" s="4"/>
      <c r="R33" s="1"/>
      <c r="S33" s="1"/>
      <c r="T33" s="1"/>
      <c r="U33" s="2"/>
      <c r="V33" s="1"/>
      <c r="W33" s="2"/>
      <c r="X33" s="2"/>
      <c r="Y33" s="2"/>
      <c r="Z33" s="4"/>
      <c r="AA33" s="1"/>
      <c r="AB33" s="2"/>
      <c r="AC33" s="1"/>
      <c r="AD33" s="1"/>
      <c r="AE33" s="1"/>
      <c r="AF33" s="1"/>
      <c r="AG33" s="1"/>
      <c r="AH33" s="1"/>
      <c r="AI33" s="1"/>
      <c r="AJ33" s="4"/>
      <c r="AK33" s="1"/>
      <c r="AL33" s="1"/>
      <c r="AM33" s="2"/>
      <c r="AN33" s="1"/>
      <c r="AO33" s="1"/>
      <c r="AP33" s="2"/>
      <c r="AQ33" s="1"/>
      <c r="AR33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B01B-D9EF-424D-997E-B1E71CB80964}">
  <dimension ref="A1"/>
  <sheetViews>
    <sheetView workbookViewId="0">
      <selection sqref="A1:A104857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end_test_47_12032019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Caitriona Scanlan</dc:creator>
  <cp:lastModifiedBy>Tom Neville</cp:lastModifiedBy>
  <dcterms:created xsi:type="dcterms:W3CDTF">2019-03-12T16:05:09Z</dcterms:created>
  <dcterms:modified xsi:type="dcterms:W3CDTF">2019-03-22T16:08:21Z</dcterms:modified>
</cp:coreProperties>
</file>