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18195" windowHeight="2775"/>
  </bookViews>
  <sheets>
    <sheet name="tully_extract_24_07122016" sheetId="1" r:id="rId1"/>
  </sheets>
  <calcPr calcId="145621"/>
</workbook>
</file>

<file path=xl/calcChain.xml><?xml version="1.0" encoding="utf-8"?>
<calcChain xmlns="http://schemas.openxmlformats.org/spreadsheetml/2006/main">
  <c r="AH39" i="1" l="1"/>
  <c r="AH38" i="1"/>
  <c r="AH3" i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2" i="1"/>
</calcChain>
</file>

<file path=xl/sharedStrings.xml><?xml version="1.0" encoding="utf-8"?>
<sst xmlns="http://schemas.openxmlformats.org/spreadsheetml/2006/main" count="608" uniqueCount="241">
  <si>
    <t>Year</t>
  </si>
  <si>
    <t xml:space="preserve"> Intake Id</t>
  </si>
  <si>
    <t xml:space="preserve"> Tag</t>
  </si>
  <si>
    <t xml:space="preserve"> Type</t>
  </si>
  <si>
    <t xml:space="preserve"> Date Of Birth</t>
  </si>
  <si>
    <t xml:space="preserve"> Age In Years</t>
  </si>
  <si>
    <t xml:space="preserve"> Main Breed</t>
  </si>
  <si>
    <t xml:space="preserve"> Breed Breakdown</t>
  </si>
  <si>
    <t xml:space="preserve"> Sire Tag</t>
  </si>
  <si>
    <t xml:space="preserve"> Sire Name</t>
  </si>
  <si>
    <t xml:space="preserve"> Sire Breed</t>
  </si>
  <si>
    <t xml:space="preserve"> Dam Tag</t>
  </si>
  <si>
    <t xml:space="preserve"> Dam Breed(s)</t>
  </si>
  <si>
    <t xml:space="preserve"> Test Starts</t>
  </si>
  <si>
    <t xml:space="preserve"> Test Ends</t>
  </si>
  <si>
    <t xml:space="preserve"> Days In Test</t>
  </si>
  <si>
    <t xml:space="preserve"> Initial Weight</t>
  </si>
  <si>
    <t xml:space="preserve"> Initial Weighing Date</t>
  </si>
  <si>
    <t xml:space="preserve"> Feed System</t>
  </si>
  <si>
    <t xml:space="preserve"> Total Feed</t>
  </si>
  <si>
    <t xml:space="preserve"> Feed Efficiency</t>
  </si>
  <si>
    <t xml:space="preserve"> Scan Date</t>
  </si>
  <si>
    <t xml:space="preserve"> Slaughter Date</t>
  </si>
  <si>
    <t xml:space="preserve"> Carcass Type</t>
  </si>
  <si>
    <t xml:space="preserve"> Kill-out percentage</t>
  </si>
  <si>
    <t xml:space="preserve"> Genotyped Date</t>
  </si>
  <si>
    <t xml:space="preserve"> Genotyped</t>
  </si>
  <si>
    <t xml:space="preserve"> Sample Type</t>
  </si>
  <si>
    <t xml:space="preserve"> Chip Type</t>
  </si>
  <si>
    <t xml:space="preserve"> Terminal Index</t>
  </si>
  <si>
    <t xml:space="preserve"> Terminal Reliability</t>
  </si>
  <si>
    <t xml:space="preserve"> Terminal Index Across All Breeds</t>
  </si>
  <si>
    <t>Maternal Index</t>
  </si>
  <si>
    <t xml:space="preserve"> Maternal Reliability</t>
  </si>
  <si>
    <t xml:space="preserve"> Maternal Index Across All Breeds</t>
  </si>
  <si>
    <t>IE371322941081</t>
  </si>
  <si>
    <t>Steer</t>
  </si>
  <si>
    <t>LM</t>
  </si>
  <si>
    <t>LM (65.63%) x SI (25%) x CH (9.38%)</t>
  </si>
  <si>
    <t>GWO</t>
  </si>
  <si>
    <t>CASTLEVIEW GRINGO ET</t>
  </si>
  <si>
    <t>IE371322990798</t>
  </si>
  <si>
    <t>SI x LM</t>
  </si>
  <si>
    <t>SI</t>
  </si>
  <si>
    <t>INSENTEC</t>
  </si>
  <si>
    <t>Yes</t>
  </si>
  <si>
    <t>HAIR</t>
  </si>
  <si>
    <t>IDB3</t>
  </si>
  <si>
    <t>LZZ</t>
  </si>
  <si>
    <t>LISNACRANN DEMERTIOS</t>
  </si>
  <si>
    <t>AHZ</t>
  </si>
  <si>
    <t>ACHILE</t>
  </si>
  <si>
    <t>CH x LM</t>
  </si>
  <si>
    <t>MZT</t>
  </si>
  <si>
    <t>MOZART</t>
  </si>
  <si>
    <t>CH</t>
  </si>
  <si>
    <t>IE221393081070</t>
  </si>
  <si>
    <t>SI (50%) x CH (25%) x LM (18.75%) x HE (3.13%) x UN (3.13%)</t>
  </si>
  <si>
    <t>IE221393030472</t>
  </si>
  <si>
    <t>IE301231590751</t>
  </si>
  <si>
    <t>LM (50%) x HO (25%) x BB (25%)</t>
  </si>
  <si>
    <t>HCA</t>
  </si>
  <si>
    <t>HAUTECLAIR</t>
  </si>
  <si>
    <t>IE301241370775</t>
  </si>
  <si>
    <t>BB x HO</t>
  </si>
  <si>
    <t>BB</t>
  </si>
  <si>
    <t>IE371013010845</t>
  </si>
  <si>
    <t>CH (50%) x LM (21.88%) x SI (21.88%) x UN (6.25%)</t>
  </si>
  <si>
    <t>KCH</t>
  </si>
  <si>
    <t>CLENAGH HANK</t>
  </si>
  <si>
    <t>IE371157480273</t>
  </si>
  <si>
    <t>LM x SI</t>
  </si>
  <si>
    <t>IE221393031066</t>
  </si>
  <si>
    <t>SI (50%) x CH (25%) x LM (15.63%) x UN (6.25%) x HE (3.13%)</t>
  </si>
  <si>
    <t>IE221393020488</t>
  </si>
  <si>
    <t>AA x HO</t>
  </si>
  <si>
    <t>IE371322921105</t>
  </si>
  <si>
    <t>LM (62.5%) x SI (34.38%) x HO (3.13%)</t>
  </si>
  <si>
    <t>IE371322930941</t>
  </si>
  <si>
    <t>IE182038560593</t>
  </si>
  <si>
    <t>LM (50%) x HO (21.88%) x CH (21.88%) x UN (6.25%)</t>
  </si>
  <si>
    <t>ADX</t>
  </si>
  <si>
    <t>ARDLEA DAN</t>
  </si>
  <si>
    <t>IE182038540336</t>
  </si>
  <si>
    <t>HO x CH</t>
  </si>
  <si>
    <t>HE x HO</t>
  </si>
  <si>
    <t>SA</t>
  </si>
  <si>
    <t>IE181828690319</t>
  </si>
  <si>
    <t>LM (87.5%) x AA (9.38%) x UN (3.13%)</t>
  </si>
  <si>
    <t>IE181828620213</t>
  </si>
  <si>
    <t>LM x AA</t>
  </si>
  <si>
    <t>IE182038590596</t>
  </si>
  <si>
    <t>CH (50%) x AA (21.88%) x HO (18.75%) x UN (6.25%) x FR (3.13%)</t>
  </si>
  <si>
    <t>IE182038570256</t>
  </si>
  <si>
    <t>IE182038570594</t>
  </si>
  <si>
    <t>BB (50%) x HO (21.88%) x AA (21.88%) x UN (6.25%)</t>
  </si>
  <si>
    <t>AJY</t>
  </si>
  <si>
    <t>ADAJIO DE BRAY</t>
  </si>
  <si>
    <t>IE182038520326</t>
  </si>
  <si>
    <t>IE371322931089</t>
  </si>
  <si>
    <t>LM (81.25%) x SI (12.5%) x HE (6.25%)</t>
  </si>
  <si>
    <t>IE371322910766</t>
  </si>
  <si>
    <t>IE181828650323</t>
  </si>
  <si>
    <t>LM (75%) x HE (12.5%) x HO (9.38%) x UN (3.13%)</t>
  </si>
  <si>
    <t>IE181828620097</t>
  </si>
  <si>
    <t>LM x HE</t>
  </si>
  <si>
    <t>IE221393021073</t>
  </si>
  <si>
    <t>SI (50%) x LM (43.75%) x UN (6.25%)</t>
  </si>
  <si>
    <t>IE221393070204</t>
  </si>
  <si>
    <t>LM x UN</t>
  </si>
  <si>
    <t>IE281416420218</t>
  </si>
  <si>
    <t>SI (50%) x AA (25%) x CH (12.5%) x HE (9.38%) x UN (3.13%)</t>
  </si>
  <si>
    <t>IE281416410118</t>
  </si>
  <si>
    <t>AA x CH</t>
  </si>
  <si>
    <t>KTM</t>
  </si>
  <si>
    <t>KNOTTOWN MICHAEL</t>
  </si>
  <si>
    <t>LM x CH</t>
  </si>
  <si>
    <t>IE221393091096</t>
  </si>
  <si>
    <t>SI (50%) x CH (25%) x LM (18.75%) x UN (6.25%)</t>
  </si>
  <si>
    <t>IE221393020372</t>
  </si>
  <si>
    <t>ZAG</t>
  </si>
  <si>
    <t>CASTLEVIEW GAZELLE</t>
  </si>
  <si>
    <t>LM x HO</t>
  </si>
  <si>
    <t>IE181828620329</t>
  </si>
  <si>
    <t>LM (93.75%) x BB (6.25%)</t>
  </si>
  <si>
    <t>IE181828650199</t>
  </si>
  <si>
    <t>LM x BB</t>
  </si>
  <si>
    <t>IE301231550772</t>
  </si>
  <si>
    <t>SA (50%) x LM (25%) x SI (12.5%) x HE (6.25%) x HO (3.13%) x MY (3.13%)</t>
  </si>
  <si>
    <t>ZLA</t>
  </si>
  <si>
    <t>LATASTER IVAN</t>
  </si>
  <si>
    <t>IE301231520563</t>
  </si>
  <si>
    <t>IE182038540583</t>
  </si>
  <si>
    <t>CH (50%) x HE (21.88%) x HO (15.63%) x UN (12.5%)</t>
  </si>
  <si>
    <t>LGL</t>
  </si>
  <si>
    <t>LISNAGRE ELITE (ET)</t>
  </si>
  <si>
    <t>IE182038560247</t>
  </si>
  <si>
    <t>IE182038590588</t>
  </si>
  <si>
    <t>LM (50%) x AA (21.88%) x BB (12.5%) x HO (9.38%) x UN (6.25%)</t>
  </si>
  <si>
    <t>IE182038530260</t>
  </si>
  <si>
    <t>AA x BB</t>
  </si>
  <si>
    <t>CH x SI</t>
  </si>
  <si>
    <t>IE221393071086</t>
  </si>
  <si>
    <t>SI (71.88%) x CH (25%) x UN (3.13%)</t>
  </si>
  <si>
    <t>IE221393070385</t>
  </si>
  <si>
    <t>IE182038570586</t>
  </si>
  <si>
    <t>LM (75%) x HO (12.5%) x BB (12.5%)</t>
  </si>
  <si>
    <t>IE182038510424</t>
  </si>
  <si>
    <t>IE301094710116</t>
  </si>
  <si>
    <t>LM (75%) x HO (12.5%) x CH (12.5%)</t>
  </si>
  <si>
    <t>IE301094760046</t>
  </si>
  <si>
    <t>IE221393051084</t>
  </si>
  <si>
    <t>SI (50%) x CH (25%) x LM (21.88%) x UN (3.13%)</t>
  </si>
  <si>
    <t>IE221393090453</t>
  </si>
  <si>
    <t>IE301231520753</t>
  </si>
  <si>
    <t>CH (71.88%) x AA (25%) x UN (3.13%)</t>
  </si>
  <si>
    <t>KLU</t>
  </si>
  <si>
    <t>KILBLINE_1 CUPIDON (ET)</t>
  </si>
  <si>
    <t>IE301231550260</t>
  </si>
  <si>
    <t>IE241099381190</t>
  </si>
  <si>
    <t>LM (75%) x HO (12.5%) x AA (12.5%)</t>
  </si>
  <si>
    <t>IE241090290293</t>
  </si>
  <si>
    <t>IE371322941107</t>
  </si>
  <si>
    <t>LM (50%) x SI (25%) x AA (12.5%) x HO (6.25%) x HE (6.25%)</t>
  </si>
  <si>
    <t>IE371322930677</t>
  </si>
  <si>
    <t>SI x AA</t>
  </si>
  <si>
    <t>IE301231580767</t>
  </si>
  <si>
    <t>PZB</t>
  </si>
  <si>
    <t>BONAPARTE</t>
  </si>
  <si>
    <t>IE301231560625</t>
  </si>
  <si>
    <t>IE301231530762</t>
  </si>
  <si>
    <t>CH (68.75%) x SI (25%) x HO (6.25%)</t>
  </si>
  <si>
    <t>IE301231550269</t>
  </si>
  <si>
    <t>SI x CH</t>
  </si>
  <si>
    <t>IE371322941098</t>
  </si>
  <si>
    <t>LM (62.5%) x SI (25%) x HO (6.25%) x UN (6.25%)</t>
  </si>
  <si>
    <t>IE371322950902</t>
  </si>
  <si>
    <t>IE241099351221</t>
  </si>
  <si>
    <t>PT</t>
  </si>
  <si>
    <t>PT (50%) x AA (25%) x HO (15.63%) x JE (6.25%) x FR (3.13%)</t>
  </si>
  <si>
    <t>S1416</t>
  </si>
  <si>
    <t>BALTO</t>
  </si>
  <si>
    <t>IE351272145891</t>
  </si>
  <si>
    <t>IE371013070850</t>
  </si>
  <si>
    <t>SA (50%) x LM (43.75%) x CH (3.13%) x SI (3.13%)</t>
  </si>
  <si>
    <t>IE371013090712</t>
  </si>
  <si>
    <t>IE181828680326</t>
  </si>
  <si>
    <t>LM (84.38%) x BB (12.5%) x UN (3.13%)</t>
  </si>
  <si>
    <t>IE181828690145</t>
  </si>
  <si>
    <t>IE301231580775</t>
  </si>
  <si>
    <t>LM (75%) x BB (25%)</t>
  </si>
  <si>
    <t>FTY</t>
  </si>
  <si>
    <t>LENNON FROSTY</t>
  </si>
  <si>
    <t>IE301231540516</t>
  </si>
  <si>
    <t>IE182038580587</t>
  </si>
  <si>
    <t>CH (50%) x BB (25%) x HO (12.5%) x HE (12.5%)</t>
  </si>
  <si>
    <t>IE182038570396</t>
  </si>
  <si>
    <t>IE301231520761</t>
  </si>
  <si>
    <t>SA (50%) x LM (43.75%) x HO (3.13%) x CH (3.13%)</t>
  </si>
  <si>
    <t>IE301231590561</t>
  </si>
  <si>
    <t>IE182038510597</t>
  </si>
  <si>
    <t>CH (50%) x HO (21.88%) x HE (21.88%) x UN (6.25%)</t>
  </si>
  <si>
    <t>IE191650490251</t>
  </si>
  <si>
    <t>IE221393091071</t>
  </si>
  <si>
    <t>SI (50%) x CH (25%) x LM (15.63%) x SH (6.25%) x UN (3.13%)</t>
  </si>
  <si>
    <t>IE121630870153</t>
  </si>
  <si>
    <t>IE301231550748</t>
  </si>
  <si>
    <t>CH (62.5%) x LM (25%) x HO (9.38%) x UN (3.13%)</t>
  </si>
  <si>
    <t>YBH</t>
  </si>
  <si>
    <t>BALLYM HENRI</t>
  </si>
  <si>
    <t>IE301231520299</t>
  </si>
  <si>
    <t>N/A</t>
  </si>
  <si>
    <t>Final Weight</t>
  </si>
  <si>
    <t xml:space="preserve"> Num of days Feed collected</t>
  </si>
  <si>
    <t xml:space="preserve"> Dry Matter Intake (kg)</t>
  </si>
  <si>
    <t xml:space="preserve"> Average Daily Gain (kg)</t>
  </si>
  <si>
    <t xml:space="preserve"> Pre-Slaughter Intramuscular Fat</t>
  </si>
  <si>
    <t>U+3-</t>
  </si>
  <si>
    <t>U-4-</t>
  </si>
  <si>
    <t>U=3+</t>
  </si>
  <si>
    <t>U=4-</t>
  </si>
  <si>
    <t>R=4+</t>
  </si>
  <si>
    <t>U-4=</t>
  </si>
  <si>
    <t>R+3+</t>
  </si>
  <si>
    <t>U+3+</t>
  </si>
  <si>
    <t>U-3=</t>
  </si>
  <si>
    <t>R=3+</t>
  </si>
  <si>
    <t>R+3-</t>
  </si>
  <si>
    <t>R+3=</t>
  </si>
  <si>
    <t>R+4=</t>
  </si>
  <si>
    <t>R-4-</t>
  </si>
  <si>
    <t>R=4=</t>
  </si>
  <si>
    <t>U+4+</t>
  </si>
  <si>
    <t>U-3+</t>
  </si>
  <si>
    <t>U=3=</t>
  </si>
  <si>
    <t>R=2=</t>
  </si>
  <si>
    <t>U+3=</t>
  </si>
  <si>
    <t xml:space="preserve"> Carcass Grades</t>
  </si>
  <si>
    <t xml:space="preserve"> Pre- Slaugter Muscular Depth (mm)</t>
  </si>
  <si>
    <t xml:space="preserve"> Pre- Slaughter Fat Depth (mm)</t>
  </si>
  <si>
    <t xml:space="preserve"> Carcass Weight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</si>
</sst>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8" fillId="0" borderId="10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15" fontId="0" fillId="0" borderId="10" xfId="0" applyNumberFormat="1" applyFill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169" fontId="0" fillId="0" borderId="10" xfId="0" applyNumberForma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5"/>
  <sheetViews>
    <sheetView tabSelected="1" topLeftCell="B1" workbookViewId="0">
      <selection activeCell="L7" sqref="L7"/>
    </sheetView>
  </sheetViews>
  <sheetFormatPr defaultRowHeight="15" x14ac:dyDescent="0.25"/>
  <cols>
    <col min="1" max="1" width="5.5703125" style="2" bestFit="1" customWidth="1"/>
    <col min="2" max="2" width="9.7109375" style="2" bestFit="1" customWidth="1"/>
    <col min="3" max="3" width="14.7109375" style="2" bestFit="1" customWidth="1"/>
    <col min="4" max="4" width="6.140625" style="2" bestFit="1" customWidth="1"/>
    <col min="5" max="5" width="13.5703125" style="2" bestFit="1" customWidth="1"/>
    <col min="6" max="6" width="11.42578125" style="2" bestFit="1" customWidth="1"/>
    <col min="7" max="7" width="12.85546875" style="2" bestFit="1" customWidth="1"/>
    <col min="8" max="8" width="12.140625" style="2" bestFit="1" customWidth="1"/>
    <col min="9" max="9" width="65.140625" style="2" bestFit="1" customWidth="1"/>
    <col min="10" max="10" width="9" style="2" bestFit="1" customWidth="1"/>
    <col min="11" max="11" width="23.5703125" style="2" bestFit="1" customWidth="1"/>
    <col min="12" max="12" width="10.7109375" style="2" bestFit="1" customWidth="1"/>
    <col min="13" max="13" width="14.7109375" style="2" bestFit="1" customWidth="1"/>
    <col min="14" max="14" width="14" style="2" bestFit="1" customWidth="1"/>
    <col min="15" max="15" width="9.85546875" style="2" bestFit="1" customWidth="1"/>
    <col min="16" max="16" width="10" style="2" bestFit="1" customWidth="1"/>
    <col min="17" max="17" width="9.28515625" style="2" bestFit="1" customWidth="1"/>
    <col min="18" max="18" width="8.85546875" style="2" bestFit="1" customWidth="1"/>
    <col min="19" max="19" width="16.140625" style="2" bestFit="1" customWidth="1"/>
    <col min="20" max="20" width="8.85546875" style="2" bestFit="1" customWidth="1"/>
    <col min="21" max="21" width="9.5703125" style="2" bestFit="1" customWidth="1"/>
    <col min="22" max="22" width="7.28515625" style="2" bestFit="1" customWidth="1"/>
    <col min="23" max="23" width="15.5703125" style="2" bestFit="1" customWidth="1"/>
    <col min="24" max="24" width="22" style="2" bestFit="1" customWidth="1"/>
    <col min="25" max="25" width="23.42578125" style="2" bestFit="1" customWidth="1"/>
    <col min="26" max="26" width="15.140625" style="2" bestFit="1" customWidth="1"/>
    <col min="27" max="27" width="10.7109375" style="2" bestFit="1" customWidth="1"/>
    <col min="28" max="28" width="33.85546875" style="2" bestFit="1" customWidth="1"/>
    <col min="29" max="29" width="29.42578125" style="2" bestFit="1" customWidth="1"/>
    <col min="30" max="30" width="31" style="2" bestFit="1" customWidth="1"/>
    <col min="31" max="31" width="20" style="2" bestFit="1" customWidth="1"/>
    <col min="32" max="32" width="15.5703125" style="2" bestFit="1" customWidth="1"/>
    <col min="33" max="33" width="13.42578125" style="2" bestFit="1" customWidth="1"/>
    <col min="34" max="34" width="19.140625" style="2" bestFit="1" customWidth="1"/>
    <col min="35" max="35" width="12.7109375" style="2" bestFit="1" customWidth="1"/>
    <col min="36" max="36" width="12.140625" style="2" bestFit="1" customWidth="1"/>
    <col min="37" max="37" width="9.28515625" style="2" bestFit="1" customWidth="1"/>
    <col min="38" max="38" width="6.42578125" style="2" bestFit="1" customWidth="1"/>
    <col min="39" max="39" width="10.85546875" style="2" bestFit="1" customWidth="1"/>
    <col min="40" max="40" width="11.42578125" style="2" bestFit="1" customWidth="1"/>
    <col min="41" max="41" width="18.42578125" style="2" bestFit="1" customWidth="1"/>
    <col min="42" max="42" width="9.140625" style="2"/>
    <col min="43" max="43" width="11.42578125" style="2" bestFit="1" customWidth="1"/>
    <col min="44" max="44" width="18.42578125" style="2" bestFit="1" customWidth="1"/>
    <col min="45" max="16384" width="9.140625" style="2"/>
  </cols>
  <sheetData>
    <row r="1" spans="1:44" ht="31.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1" t="s">
        <v>22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212</v>
      </c>
      <c r="U1" s="1" t="s">
        <v>18</v>
      </c>
      <c r="V1" s="1" t="s">
        <v>19</v>
      </c>
      <c r="W1" s="1" t="s">
        <v>213</v>
      </c>
      <c r="X1" s="3" t="s">
        <v>214</v>
      </c>
      <c r="Y1" s="3" t="s">
        <v>215</v>
      </c>
      <c r="Z1" s="3" t="s">
        <v>20</v>
      </c>
      <c r="AA1" s="3" t="s">
        <v>21</v>
      </c>
      <c r="AB1" s="3" t="s">
        <v>238</v>
      </c>
      <c r="AC1" s="3" t="s">
        <v>239</v>
      </c>
      <c r="AD1" s="3" t="s">
        <v>216</v>
      </c>
      <c r="AE1" s="3" t="s">
        <v>240</v>
      </c>
      <c r="AF1" s="3" t="s">
        <v>237</v>
      </c>
      <c r="AG1" s="3" t="s">
        <v>23</v>
      </c>
      <c r="AH1" s="3" t="s">
        <v>24</v>
      </c>
      <c r="AI1" s="1" t="s">
        <v>25</v>
      </c>
      <c r="AJ1" s="1" t="s">
        <v>26</v>
      </c>
      <c r="AK1" s="1" t="s">
        <v>27</v>
      </c>
      <c r="AL1" s="1" t="s">
        <v>28</v>
      </c>
      <c r="AM1" s="1" t="s">
        <v>29</v>
      </c>
      <c r="AN1" s="1" t="s">
        <v>30</v>
      </c>
      <c r="AO1" s="1" t="s">
        <v>31</v>
      </c>
      <c r="AP1" s="1" t="s">
        <v>32</v>
      </c>
      <c r="AQ1" s="1" t="s">
        <v>33</v>
      </c>
      <c r="AR1" s="1" t="s">
        <v>34</v>
      </c>
    </row>
    <row r="2" spans="1:44" x14ac:dyDescent="0.25">
      <c r="A2" s="2">
        <v>2016</v>
      </c>
      <c r="B2" s="2">
        <v>24</v>
      </c>
      <c r="C2" s="2" t="s">
        <v>123</v>
      </c>
      <c r="D2" s="2" t="s">
        <v>36</v>
      </c>
      <c r="E2" s="4">
        <v>42159</v>
      </c>
      <c r="F2" s="4">
        <v>42695</v>
      </c>
      <c r="G2" s="2">
        <v>1.46</v>
      </c>
      <c r="H2" s="2" t="s">
        <v>37</v>
      </c>
      <c r="I2" s="2" t="s">
        <v>124</v>
      </c>
      <c r="J2" s="2" t="s">
        <v>50</v>
      </c>
      <c r="K2" s="2" t="s">
        <v>51</v>
      </c>
      <c r="L2" s="2" t="s">
        <v>37</v>
      </c>
      <c r="M2" s="2" t="s">
        <v>125</v>
      </c>
      <c r="N2" s="2" t="s">
        <v>126</v>
      </c>
      <c r="O2" s="4">
        <v>42597</v>
      </c>
      <c r="P2" s="4">
        <v>42692</v>
      </c>
      <c r="Q2" s="2">
        <v>96</v>
      </c>
      <c r="R2" s="2">
        <v>420</v>
      </c>
      <c r="S2" s="4">
        <v>42597</v>
      </c>
      <c r="T2" s="2">
        <v>532</v>
      </c>
      <c r="U2" s="2" t="s">
        <v>44</v>
      </c>
      <c r="V2" s="2">
        <v>1547.7</v>
      </c>
      <c r="W2" s="2">
        <v>92</v>
      </c>
      <c r="X2" s="2">
        <v>8.58</v>
      </c>
      <c r="Y2" s="2">
        <v>1.17</v>
      </c>
      <c r="Z2" s="2">
        <v>7.33</v>
      </c>
      <c r="AA2" s="4">
        <v>42685</v>
      </c>
      <c r="AB2" s="2">
        <v>81</v>
      </c>
      <c r="AC2" s="2">
        <v>3</v>
      </c>
      <c r="AD2" s="2">
        <v>3</v>
      </c>
      <c r="AE2" s="6">
        <v>313.39999999999998</v>
      </c>
      <c r="AF2" s="6" t="s">
        <v>217</v>
      </c>
      <c r="AG2" s="2" t="s">
        <v>36</v>
      </c>
      <c r="AH2" s="7">
        <f>AE3/T3*100</f>
        <v>57.015384615384626</v>
      </c>
      <c r="AI2" s="4">
        <v>42688</v>
      </c>
      <c r="AJ2" s="2" t="s">
        <v>45</v>
      </c>
      <c r="AK2" s="2" t="s">
        <v>46</v>
      </c>
      <c r="AL2" s="2" t="s">
        <v>47</v>
      </c>
      <c r="AM2" s="2">
        <v>110.29</v>
      </c>
      <c r="AN2" s="2">
        <v>34</v>
      </c>
      <c r="AO2" s="2">
        <v>4</v>
      </c>
      <c r="AP2" s="2">
        <v>88.59</v>
      </c>
      <c r="AQ2" s="2">
        <v>28</v>
      </c>
      <c r="AR2" s="2">
        <v>4</v>
      </c>
    </row>
    <row r="3" spans="1:44" x14ac:dyDescent="0.25">
      <c r="A3" s="2">
        <v>2016</v>
      </c>
      <c r="B3" s="2">
        <v>24</v>
      </c>
      <c r="C3" s="2" t="s">
        <v>102</v>
      </c>
      <c r="D3" s="2" t="s">
        <v>36</v>
      </c>
      <c r="E3" s="4">
        <v>42105</v>
      </c>
      <c r="F3" s="4">
        <v>42695</v>
      </c>
      <c r="G3" s="2">
        <v>1.61</v>
      </c>
      <c r="H3" s="2" t="s">
        <v>37</v>
      </c>
      <c r="I3" s="2" t="s">
        <v>103</v>
      </c>
      <c r="J3" s="2" t="s">
        <v>50</v>
      </c>
      <c r="K3" s="2" t="s">
        <v>51</v>
      </c>
      <c r="L3" s="2" t="s">
        <v>37</v>
      </c>
      <c r="M3" s="2" t="s">
        <v>104</v>
      </c>
      <c r="N3" s="2" t="s">
        <v>105</v>
      </c>
      <c r="O3" s="4">
        <v>42597</v>
      </c>
      <c r="P3" s="4">
        <v>42692</v>
      </c>
      <c r="Q3" s="2">
        <v>96</v>
      </c>
      <c r="R3" s="2">
        <v>513</v>
      </c>
      <c r="S3" s="4">
        <v>42597</v>
      </c>
      <c r="T3" s="2">
        <v>650</v>
      </c>
      <c r="U3" s="2" t="s">
        <v>44</v>
      </c>
      <c r="V3" s="2">
        <v>1767.9</v>
      </c>
      <c r="W3" s="2">
        <v>92</v>
      </c>
      <c r="X3" s="2">
        <v>9.8000000000000007</v>
      </c>
      <c r="Y3" s="2">
        <v>1.43</v>
      </c>
      <c r="Z3" s="2">
        <v>6.85</v>
      </c>
      <c r="AA3" s="4">
        <v>42685</v>
      </c>
      <c r="AB3" s="2">
        <v>81</v>
      </c>
      <c r="AC3" s="2">
        <v>6</v>
      </c>
      <c r="AD3" s="2">
        <v>7</v>
      </c>
      <c r="AE3" s="6">
        <v>370.6</v>
      </c>
      <c r="AF3" s="6" t="s">
        <v>218</v>
      </c>
      <c r="AG3" s="2" t="s">
        <v>36</v>
      </c>
      <c r="AH3" s="7">
        <f t="shared" ref="AH3:AH45" si="0">AE4/T4*100</f>
        <v>56.872909698996651</v>
      </c>
      <c r="AI3" s="4">
        <v>42688</v>
      </c>
      <c r="AJ3" s="2" t="s">
        <v>45</v>
      </c>
      <c r="AK3" s="2" t="s">
        <v>46</v>
      </c>
      <c r="AL3" s="2" t="s">
        <v>47</v>
      </c>
      <c r="AM3" s="2">
        <v>99.2</v>
      </c>
      <c r="AN3" s="2">
        <v>33</v>
      </c>
      <c r="AO3" s="2">
        <v>3</v>
      </c>
      <c r="AP3" s="2">
        <v>73.8</v>
      </c>
      <c r="AQ3" s="2">
        <v>29</v>
      </c>
      <c r="AR3" s="2">
        <v>4</v>
      </c>
    </row>
    <row r="4" spans="1:44" x14ac:dyDescent="0.25">
      <c r="A4" s="2">
        <v>2016</v>
      </c>
      <c r="B4" s="2">
        <v>24</v>
      </c>
      <c r="C4" s="2" t="s">
        <v>186</v>
      </c>
      <c r="D4" s="2" t="s">
        <v>36</v>
      </c>
      <c r="E4" s="4">
        <v>42132</v>
      </c>
      <c r="F4" s="4">
        <v>42695</v>
      </c>
      <c r="G4" s="2">
        <v>1.53</v>
      </c>
      <c r="H4" s="2" t="s">
        <v>37</v>
      </c>
      <c r="I4" s="2" t="s">
        <v>187</v>
      </c>
      <c r="J4" s="2" t="s">
        <v>50</v>
      </c>
      <c r="K4" s="2" t="s">
        <v>51</v>
      </c>
      <c r="L4" s="2" t="s">
        <v>37</v>
      </c>
      <c r="M4" s="2" t="s">
        <v>188</v>
      </c>
      <c r="N4" s="2" t="s">
        <v>126</v>
      </c>
      <c r="O4" s="4">
        <v>42597</v>
      </c>
      <c r="P4" s="4">
        <v>42692</v>
      </c>
      <c r="Q4" s="2">
        <v>96</v>
      </c>
      <c r="R4" s="2">
        <v>474</v>
      </c>
      <c r="S4" s="4">
        <v>42597</v>
      </c>
      <c r="T4" s="2">
        <v>598</v>
      </c>
      <c r="U4" s="2" t="s">
        <v>44</v>
      </c>
      <c r="V4" s="2">
        <v>1730</v>
      </c>
      <c r="W4" s="2">
        <v>92</v>
      </c>
      <c r="X4" s="2">
        <v>9.59</v>
      </c>
      <c r="Y4" s="2">
        <v>1.29</v>
      </c>
      <c r="Z4" s="2">
        <v>7.43</v>
      </c>
      <c r="AA4" s="4">
        <v>42685</v>
      </c>
      <c r="AB4" s="2">
        <v>80</v>
      </c>
      <c r="AC4" s="2">
        <v>3</v>
      </c>
      <c r="AD4" s="2">
        <v>5</v>
      </c>
      <c r="AE4" s="6">
        <v>340.1</v>
      </c>
      <c r="AF4" s="6" t="s">
        <v>219</v>
      </c>
      <c r="AG4" s="2" t="s">
        <v>36</v>
      </c>
      <c r="AH4" s="7">
        <f t="shared" si="0"/>
        <v>60.335463258785936</v>
      </c>
      <c r="AI4" s="4">
        <v>42688</v>
      </c>
      <c r="AJ4" s="2" t="s">
        <v>45</v>
      </c>
      <c r="AK4" s="2" t="s">
        <v>46</v>
      </c>
      <c r="AL4" s="2" t="s">
        <v>47</v>
      </c>
      <c r="AM4" s="2">
        <v>109.23</v>
      </c>
      <c r="AN4" s="2">
        <v>35</v>
      </c>
      <c r="AO4" s="2">
        <v>4</v>
      </c>
      <c r="AP4" s="2">
        <v>87.01</v>
      </c>
      <c r="AQ4" s="2">
        <v>29</v>
      </c>
      <c r="AR4" s="2">
        <v>4</v>
      </c>
    </row>
    <row r="5" spans="1:44" x14ac:dyDescent="0.25">
      <c r="A5" s="2">
        <v>2016</v>
      </c>
      <c r="B5" s="2">
        <v>24</v>
      </c>
      <c r="C5" s="2" t="s">
        <v>87</v>
      </c>
      <c r="D5" s="2" t="s">
        <v>36</v>
      </c>
      <c r="E5" s="4">
        <v>42095</v>
      </c>
      <c r="F5" s="4">
        <v>42695</v>
      </c>
      <c r="G5" s="2">
        <v>1.64</v>
      </c>
      <c r="H5" s="2" t="s">
        <v>37</v>
      </c>
      <c r="I5" s="2" t="s">
        <v>88</v>
      </c>
      <c r="J5" s="2" t="s">
        <v>50</v>
      </c>
      <c r="K5" s="2" t="s">
        <v>51</v>
      </c>
      <c r="L5" s="2" t="s">
        <v>37</v>
      </c>
      <c r="M5" s="2" t="s">
        <v>89</v>
      </c>
      <c r="N5" s="2" t="s">
        <v>90</v>
      </c>
      <c r="O5" s="4">
        <v>42597</v>
      </c>
      <c r="P5" s="4">
        <v>42692</v>
      </c>
      <c r="Q5" s="2">
        <v>96</v>
      </c>
      <c r="R5" s="2">
        <v>513</v>
      </c>
      <c r="S5" s="4">
        <v>42597</v>
      </c>
      <c r="T5" s="2">
        <v>626</v>
      </c>
      <c r="U5" s="2" t="s">
        <v>44</v>
      </c>
      <c r="V5" s="2">
        <v>1672.6</v>
      </c>
      <c r="W5" s="2">
        <v>92</v>
      </c>
      <c r="X5" s="2">
        <v>9.27</v>
      </c>
      <c r="Y5" s="2">
        <v>1.18</v>
      </c>
      <c r="Z5" s="2">
        <v>7.86</v>
      </c>
      <c r="AA5" s="4">
        <v>42685</v>
      </c>
      <c r="AB5" s="2">
        <v>81</v>
      </c>
      <c r="AC5" s="2">
        <v>4.5</v>
      </c>
      <c r="AD5" s="2">
        <v>4</v>
      </c>
      <c r="AE5" s="6">
        <v>377.7</v>
      </c>
      <c r="AF5" s="6" t="s">
        <v>220</v>
      </c>
      <c r="AG5" s="2" t="s">
        <v>36</v>
      </c>
      <c r="AH5" s="7">
        <f t="shared" si="0"/>
        <v>52.908847184986598</v>
      </c>
      <c r="AI5" s="4">
        <v>42688</v>
      </c>
      <c r="AJ5" s="2" t="s">
        <v>45</v>
      </c>
      <c r="AK5" s="2" t="s">
        <v>46</v>
      </c>
      <c r="AL5" s="2" t="s">
        <v>47</v>
      </c>
      <c r="AM5" s="2">
        <v>105.62</v>
      </c>
      <c r="AN5" s="2">
        <v>33</v>
      </c>
      <c r="AO5" s="2">
        <v>3</v>
      </c>
      <c r="AP5" s="2">
        <v>101.71</v>
      </c>
      <c r="AQ5" s="2">
        <v>28</v>
      </c>
      <c r="AR5" s="2">
        <v>5</v>
      </c>
    </row>
    <row r="6" spans="1:44" x14ac:dyDescent="0.25">
      <c r="A6" s="2">
        <v>2016</v>
      </c>
      <c r="B6" s="2">
        <v>24</v>
      </c>
      <c r="C6" s="2" t="s">
        <v>200</v>
      </c>
      <c r="D6" s="2" t="s">
        <v>36</v>
      </c>
      <c r="E6" s="4">
        <v>42172</v>
      </c>
      <c r="F6" s="4">
        <v>42695</v>
      </c>
      <c r="G6" s="2">
        <v>1.43</v>
      </c>
      <c r="H6" s="2" t="s">
        <v>55</v>
      </c>
      <c r="I6" s="2" t="s">
        <v>201</v>
      </c>
      <c r="J6" s="2" t="s">
        <v>53</v>
      </c>
      <c r="K6" s="2" t="s">
        <v>54</v>
      </c>
      <c r="L6" s="2" t="s">
        <v>55</v>
      </c>
      <c r="M6" s="2" t="s">
        <v>202</v>
      </c>
      <c r="N6" s="2" t="s">
        <v>85</v>
      </c>
      <c r="O6" s="4">
        <v>42597</v>
      </c>
      <c r="P6" s="4">
        <v>42692</v>
      </c>
      <c r="Q6" s="2">
        <v>96</v>
      </c>
      <c r="R6" s="2">
        <v>571</v>
      </c>
      <c r="S6" s="4">
        <v>42597</v>
      </c>
      <c r="T6" s="2">
        <v>746</v>
      </c>
      <c r="U6" s="2" t="s">
        <v>44</v>
      </c>
      <c r="V6" s="2">
        <v>2511.6999999999998</v>
      </c>
      <c r="W6" s="2">
        <v>92</v>
      </c>
      <c r="X6" s="2">
        <v>13.92</v>
      </c>
      <c r="Y6" s="2">
        <v>1.82</v>
      </c>
      <c r="Z6" s="2">
        <v>7.65</v>
      </c>
      <c r="AA6" s="4">
        <v>42685</v>
      </c>
      <c r="AB6" s="2">
        <v>76</v>
      </c>
      <c r="AC6" s="2">
        <v>5</v>
      </c>
      <c r="AD6" s="2">
        <v>6</v>
      </c>
      <c r="AE6" s="6">
        <v>394.7</v>
      </c>
      <c r="AF6" s="6" t="s">
        <v>221</v>
      </c>
      <c r="AG6" s="2" t="s">
        <v>36</v>
      </c>
      <c r="AH6" s="7">
        <f t="shared" si="0"/>
        <v>56.616161616161605</v>
      </c>
      <c r="AI6" s="4">
        <v>42688</v>
      </c>
      <c r="AJ6" s="2" t="s">
        <v>45</v>
      </c>
      <c r="AK6" s="2" t="s">
        <v>46</v>
      </c>
      <c r="AL6" s="2" t="s">
        <v>47</v>
      </c>
      <c r="AM6" s="2">
        <v>69.52</v>
      </c>
      <c r="AN6" s="2">
        <v>33</v>
      </c>
      <c r="AO6" s="2">
        <v>2</v>
      </c>
      <c r="AP6" s="2">
        <v>24.4</v>
      </c>
      <c r="AQ6" s="2">
        <v>30</v>
      </c>
      <c r="AR6" s="2">
        <v>1</v>
      </c>
    </row>
    <row r="7" spans="1:44" x14ac:dyDescent="0.25">
      <c r="A7" s="2">
        <v>2016</v>
      </c>
      <c r="B7" s="2">
        <v>24</v>
      </c>
      <c r="C7" s="2" t="s">
        <v>132</v>
      </c>
      <c r="D7" s="2" t="s">
        <v>36</v>
      </c>
      <c r="E7" s="4">
        <v>42134</v>
      </c>
      <c r="F7" s="4">
        <v>42695</v>
      </c>
      <c r="G7" s="2">
        <v>1.53</v>
      </c>
      <c r="H7" s="2" t="s">
        <v>55</v>
      </c>
      <c r="I7" s="2" t="s">
        <v>133</v>
      </c>
      <c r="J7" s="2" t="s">
        <v>134</v>
      </c>
      <c r="K7" s="2" t="s">
        <v>135</v>
      </c>
      <c r="L7" s="2" t="s">
        <v>55</v>
      </c>
      <c r="M7" s="2" t="s">
        <v>136</v>
      </c>
      <c r="N7" s="2" t="s">
        <v>85</v>
      </c>
      <c r="O7" s="4">
        <v>42597</v>
      </c>
      <c r="P7" s="4">
        <v>42692</v>
      </c>
      <c r="Q7" s="2">
        <v>96</v>
      </c>
      <c r="R7" s="2">
        <v>621</v>
      </c>
      <c r="S7" s="4">
        <v>42597</v>
      </c>
      <c r="T7" s="2">
        <v>792</v>
      </c>
      <c r="U7" s="2" t="s">
        <v>44</v>
      </c>
      <c r="V7" s="2">
        <v>2480.9</v>
      </c>
      <c r="W7" s="2">
        <v>92</v>
      </c>
      <c r="X7" s="2">
        <v>13.75</v>
      </c>
      <c r="Y7" s="2">
        <v>1.78</v>
      </c>
      <c r="Z7" s="2">
        <v>7.72</v>
      </c>
      <c r="AA7" s="4">
        <v>42685</v>
      </c>
      <c r="AB7" s="2">
        <v>95</v>
      </c>
      <c r="AC7" s="2">
        <v>5.5</v>
      </c>
      <c r="AD7" s="2">
        <v>4</v>
      </c>
      <c r="AE7" s="6">
        <v>448.4</v>
      </c>
      <c r="AF7" s="6" t="s">
        <v>222</v>
      </c>
      <c r="AG7" s="2" t="s">
        <v>36</v>
      </c>
      <c r="AH7" s="7">
        <f t="shared" si="0"/>
        <v>56.47727272727272</v>
      </c>
      <c r="AI7" s="4">
        <v>42688</v>
      </c>
      <c r="AJ7" s="2" t="s">
        <v>45</v>
      </c>
      <c r="AK7" s="2" t="s">
        <v>46</v>
      </c>
      <c r="AL7" s="2" t="s">
        <v>47</v>
      </c>
      <c r="AM7" s="2">
        <v>75.05</v>
      </c>
      <c r="AN7" s="2">
        <v>34</v>
      </c>
      <c r="AO7" s="2">
        <v>2</v>
      </c>
      <c r="AP7" s="2">
        <v>69.52</v>
      </c>
      <c r="AQ7" s="2">
        <v>29</v>
      </c>
      <c r="AR7" s="2">
        <v>3</v>
      </c>
    </row>
    <row r="8" spans="1:44" x14ac:dyDescent="0.25">
      <c r="A8" s="2">
        <v>2016</v>
      </c>
      <c r="B8" s="2">
        <v>24</v>
      </c>
      <c r="C8" s="2" t="s">
        <v>79</v>
      </c>
      <c r="D8" s="2" t="s">
        <v>36</v>
      </c>
      <c r="E8" s="4">
        <v>42170</v>
      </c>
      <c r="F8" s="4">
        <v>42695</v>
      </c>
      <c r="G8" s="2">
        <v>1.43</v>
      </c>
      <c r="H8" s="2" t="s">
        <v>37</v>
      </c>
      <c r="I8" s="2" t="s">
        <v>80</v>
      </c>
      <c r="J8" s="2" t="s">
        <v>81</v>
      </c>
      <c r="K8" s="2" t="s">
        <v>82</v>
      </c>
      <c r="L8" s="2" t="s">
        <v>37</v>
      </c>
      <c r="M8" s="2" t="s">
        <v>83</v>
      </c>
      <c r="N8" s="2" t="s">
        <v>84</v>
      </c>
      <c r="O8" s="4">
        <v>42597</v>
      </c>
      <c r="P8" s="4">
        <v>42692</v>
      </c>
      <c r="Q8" s="2">
        <v>96</v>
      </c>
      <c r="R8" s="2">
        <v>477</v>
      </c>
      <c r="S8" s="4">
        <v>42597</v>
      </c>
      <c r="T8" s="2">
        <v>616</v>
      </c>
      <c r="U8" s="2" t="s">
        <v>44</v>
      </c>
      <c r="V8" s="2">
        <v>1973.8</v>
      </c>
      <c r="W8" s="2">
        <v>92</v>
      </c>
      <c r="X8" s="2">
        <v>10.94</v>
      </c>
      <c r="Y8" s="2">
        <v>1.45</v>
      </c>
      <c r="Z8" s="2">
        <v>7.54</v>
      </c>
      <c r="AA8" s="4">
        <v>42685</v>
      </c>
      <c r="AB8" s="2">
        <v>76</v>
      </c>
      <c r="AC8" s="2">
        <v>4.5</v>
      </c>
      <c r="AD8" s="2">
        <v>6</v>
      </c>
      <c r="AE8" s="6">
        <v>347.9</v>
      </c>
      <c r="AF8" s="6" t="s">
        <v>223</v>
      </c>
      <c r="AG8" s="2" t="s">
        <v>36</v>
      </c>
      <c r="AH8" s="7">
        <f t="shared" si="0"/>
        <v>56.181818181818187</v>
      </c>
      <c r="AI8" s="4">
        <v>42688</v>
      </c>
      <c r="AJ8" s="2" t="s">
        <v>45</v>
      </c>
      <c r="AK8" s="2" t="s">
        <v>46</v>
      </c>
      <c r="AL8" s="2" t="s">
        <v>47</v>
      </c>
      <c r="AM8" s="2">
        <v>76.400000000000006</v>
      </c>
      <c r="AN8" s="2">
        <v>34</v>
      </c>
      <c r="AO8" s="2">
        <v>2</v>
      </c>
      <c r="AP8" s="2">
        <v>51.5</v>
      </c>
      <c r="AQ8" s="2">
        <v>29</v>
      </c>
      <c r="AR8" s="2">
        <v>2</v>
      </c>
    </row>
    <row r="9" spans="1:44" x14ac:dyDescent="0.25">
      <c r="A9" s="2">
        <v>2016</v>
      </c>
      <c r="B9" s="2">
        <v>24</v>
      </c>
      <c r="C9" s="2" t="s">
        <v>145</v>
      </c>
      <c r="D9" s="2" t="s">
        <v>36</v>
      </c>
      <c r="E9" s="4">
        <v>42136</v>
      </c>
      <c r="F9" s="4">
        <v>42695</v>
      </c>
      <c r="G9" s="2">
        <v>1.52</v>
      </c>
      <c r="H9" s="2" t="s">
        <v>37</v>
      </c>
      <c r="I9" s="2" t="s">
        <v>146</v>
      </c>
      <c r="J9" s="2" t="s">
        <v>50</v>
      </c>
      <c r="K9" s="2" t="s">
        <v>51</v>
      </c>
      <c r="L9" s="2" t="s">
        <v>37</v>
      </c>
      <c r="M9" s="2" t="s">
        <v>147</v>
      </c>
      <c r="N9" s="2" t="s">
        <v>122</v>
      </c>
      <c r="O9" s="4">
        <v>42597</v>
      </c>
      <c r="P9" s="4">
        <v>42692</v>
      </c>
      <c r="Q9" s="2">
        <v>96</v>
      </c>
      <c r="R9" s="2">
        <v>523</v>
      </c>
      <c r="S9" s="4">
        <v>42597</v>
      </c>
      <c r="T9" s="2">
        <v>660</v>
      </c>
      <c r="U9" s="2" t="s">
        <v>44</v>
      </c>
      <c r="V9" s="2">
        <v>1937.7</v>
      </c>
      <c r="W9" s="2">
        <v>92</v>
      </c>
      <c r="X9" s="2">
        <v>10.74</v>
      </c>
      <c r="Y9" s="2">
        <v>1.43</v>
      </c>
      <c r="Z9" s="2">
        <v>7.51</v>
      </c>
      <c r="AA9" s="4">
        <v>42685</v>
      </c>
      <c r="AB9" s="2">
        <v>72</v>
      </c>
      <c r="AC9" s="2">
        <v>3.5</v>
      </c>
      <c r="AD9" s="2">
        <v>3</v>
      </c>
      <c r="AE9" s="6">
        <v>370.8</v>
      </c>
      <c r="AF9" s="6" t="s">
        <v>222</v>
      </c>
      <c r="AG9" s="2" t="s">
        <v>36</v>
      </c>
      <c r="AH9" s="7">
        <f t="shared" si="0"/>
        <v>58.727506426735218</v>
      </c>
      <c r="AI9" s="4">
        <v>42688</v>
      </c>
      <c r="AJ9" s="2" t="s">
        <v>45</v>
      </c>
      <c r="AK9" s="2" t="s">
        <v>46</v>
      </c>
      <c r="AL9" s="2" t="s">
        <v>47</v>
      </c>
      <c r="AM9" s="2">
        <v>93.27</v>
      </c>
      <c r="AN9" s="2">
        <v>33</v>
      </c>
      <c r="AO9" s="2">
        <v>3</v>
      </c>
      <c r="AP9" s="2">
        <v>54.44</v>
      </c>
      <c r="AQ9" s="2">
        <v>28</v>
      </c>
      <c r="AR9" s="2">
        <v>2</v>
      </c>
    </row>
    <row r="10" spans="1:44" x14ac:dyDescent="0.25">
      <c r="A10" s="2">
        <v>2016</v>
      </c>
      <c r="B10" s="2">
        <v>24</v>
      </c>
      <c r="C10" s="2" t="s">
        <v>94</v>
      </c>
      <c r="D10" s="2" t="s">
        <v>36</v>
      </c>
      <c r="E10" s="4">
        <v>42171</v>
      </c>
      <c r="F10" s="4">
        <v>42695</v>
      </c>
      <c r="G10" s="2">
        <v>1.43</v>
      </c>
      <c r="H10" s="2" t="s">
        <v>65</v>
      </c>
      <c r="I10" s="2" t="s">
        <v>95</v>
      </c>
      <c r="J10" s="2" t="s">
        <v>96</v>
      </c>
      <c r="K10" s="2" t="s">
        <v>97</v>
      </c>
      <c r="L10" s="2" t="s">
        <v>65</v>
      </c>
      <c r="M10" s="2" t="s">
        <v>98</v>
      </c>
      <c r="N10" s="2" t="s">
        <v>75</v>
      </c>
      <c r="O10" s="4">
        <v>42597</v>
      </c>
      <c r="P10" s="4">
        <v>42692</v>
      </c>
      <c r="Q10" s="2">
        <v>96</v>
      </c>
      <c r="R10" s="2">
        <v>565</v>
      </c>
      <c r="S10" s="4">
        <v>42597</v>
      </c>
      <c r="T10" s="2">
        <v>778</v>
      </c>
      <c r="U10" s="2" t="s">
        <v>44</v>
      </c>
      <c r="V10" s="2">
        <v>2259.8000000000002</v>
      </c>
      <c r="W10" s="2">
        <v>92</v>
      </c>
      <c r="X10" s="2">
        <v>12.53</v>
      </c>
      <c r="Y10" s="2">
        <v>2.2200000000000002</v>
      </c>
      <c r="Z10" s="2">
        <v>5.64</v>
      </c>
      <c r="AA10" s="4">
        <v>42685</v>
      </c>
      <c r="AB10" s="2">
        <v>93</v>
      </c>
      <c r="AC10" s="2">
        <v>3.5</v>
      </c>
      <c r="AD10" s="2">
        <v>5</v>
      </c>
      <c r="AE10" s="6">
        <v>456.9</v>
      </c>
      <c r="AF10" s="6" t="s">
        <v>224</v>
      </c>
      <c r="AG10" s="2" t="s">
        <v>36</v>
      </c>
      <c r="AH10" s="7">
        <f t="shared" si="0"/>
        <v>56.743827160493822</v>
      </c>
      <c r="AI10" s="4">
        <v>42688</v>
      </c>
      <c r="AJ10" s="2" t="s">
        <v>45</v>
      </c>
      <c r="AK10" s="2" t="s">
        <v>46</v>
      </c>
      <c r="AL10" s="2" t="s">
        <v>47</v>
      </c>
      <c r="AM10" s="2">
        <v>80.45</v>
      </c>
      <c r="AN10" s="2">
        <v>34</v>
      </c>
      <c r="AO10" s="2">
        <v>2</v>
      </c>
      <c r="AP10" s="2">
        <v>71.45</v>
      </c>
      <c r="AQ10" s="2">
        <v>25</v>
      </c>
      <c r="AR10" s="2">
        <v>3</v>
      </c>
    </row>
    <row r="11" spans="1:44" x14ac:dyDescent="0.25">
      <c r="A11" s="2">
        <v>2016</v>
      </c>
      <c r="B11" s="2">
        <v>24</v>
      </c>
      <c r="C11" s="2" t="s">
        <v>194</v>
      </c>
      <c r="D11" s="2" t="s">
        <v>36</v>
      </c>
      <c r="E11" s="4">
        <v>42138</v>
      </c>
      <c r="F11" s="4">
        <v>42695</v>
      </c>
      <c r="G11" s="2">
        <v>1.52</v>
      </c>
      <c r="H11" s="2" t="s">
        <v>55</v>
      </c>
      <c r="I11" s="2" t="s">
        <v>195</v>
      </c>
      <c r="J11" s="2" t="s">
        <v>53</v>
      </c>
      <c r="K11" s="2" t="s">
        <v>54</v>
      </c>
      <c r="L11" s="2" t="s">
        <v>55</v>
      </c>
      <c r="M11" s="2" t="s">
        <v>196</v>
      </c>
      <c r="N11" s="2" t="s">
        <v>64</v>
      </c>
      <c r="O11" s="4">
        <v>42597</v>
      </c>
      <c r="P11" s="4">
        <v>42692</v>
      </c>
      <c r="Q11" s="2">
        <v>96</v>
      </c>
      <c r="R11" s="2">
        <v>579</v>
      </c>
      <c r="S11" s="4">
        <v>42597</v>
      </c>
      <c r="T11" s="2">
        <v>648</v>
      </c>
      <c r="U11" s="2" t="s">
        <v>44</v>
      </c>
      <c r="V11" s="2">
        <v>1751.9</v>
      </c>
      <c r="W11" s="2">
        <v>92</v>
      </c>
      <c r="X11" s="2">
        <v>9.7100000000000009</v>
      </c>
      <c r="Y11" s="2">
        <v>0.72</v>
      </c>
      <c r="Z11" s="2">
        <v>13.49</v>
      </c>
      <c r="AA11" s="4">
        <v>42685</v>
      </c>
      <c r="AB11" s="2">
        <v>83</v>
      </c>
      <c r="AC11" s="2">
        <v>3</v>
      </c>
      <c r="AD11" s="2">
        <v>6</v>
      </c>
      <c r="AE11" s="6">
        <v>367.7</v>
      </c>
      <c r="AF11" s="6" t="s">
        <v>225</v>
      </c>
      <c r="AG11" s="2" t="s">
        <v>36</v>
      </c>
      <c r="AH11" s="7">
        <f t="shared" si="0"/>
        <v>55.44444444444445</v>
      </c>
      <c r="AI11" s="4">
        <v>42688</v>
      </c>
      <c r="AJ11" s="2" t="s">
        <v>45</v>
      </c>
      <c r="AK11" s="2" t="s">
        <v>46</v>
      </c>
      <c r="AL11" s="2" t="s">
        <v>47</v>
      </c>
      <c r="AM11" s="2">
        <v>95.98</v>
      </c>
      <c r="AN11" s="2">
        <v>35</v>
      </c>
      <c r="AO11" s="2">
        <v>3</v>
      </c>
      <c r="AP11" s="2">
        <v>14.79</v>
      </c>
      <c r="AQ11" s="2">
        <v>34</v>
      </c>
      <c r="AR11" s="2">
        <v>1</v>
      </c>
    </row>
    <row r="12" spans="1:44" x14ac:dyDescent="0.25">
      <c r="A12" s="2">
        <v>2016</v>
      </c>
      <c r="B12" s="2">
        <v>24</v>
      </c>
      <c r="C12" s="2" t="s">
        <v>137</v>
      </c>
      <c r="D12" s="2" t="s">
        <v>36</v>
      </c>
      <c r="E12" s="4">
        <v>42138</v>
      </c>
      <c r="F12" s="4">
        <v>42695</v>
      </c>
      <c r="G12" s="2">
        <v>1.52</v>
      </c>
      <c r="H12" s="2" t="s">
        <v>37</v>
      </c>
      <c r="I12" s="2" t="s">
        <v>138</v>
      </c>
      <c r="J12" s="2" t="s">
        <v>81</v>
      </c>
      <c r="K12" s="2" t="s">
        <v>82</v>
      </c>
      <c r="L12" s="2" t="s">
        <v>37</v>
      </c>
      <c r="M12" s="2" t="s">
        <v>139</v>
      </c>
      <c r="N12" s="2" t="s">
        <v>140</v>
      </c>
      <c r="O12" s="4">
        <v>42597</v>
      </c>
      <c r="P12" s="4">
        <v>42692</v>
      </c>
      <c r="Q12" s="2">
        <v>96</v>
      </c>
      <c r="R12" s="2">
        <v>539</v>
      </c>
      <c r="S12" s="4">
        <v>42597</v>
      </c>
      <c r="T12" s="2">
        <v>630</v>
      </c>
      <c r="U12" s="2" t="s">
        <v>44</v>
      </c>
      <c r="V12" s="2">
        <v>1987.2</v>
      </c>
      <c r="W12" s="2">
        <v>92</v>
      </c>
      <c r="X12" s="2">
        <v>11.02</v>
      </c>
      <c r="Y12" s="2">
        <v>0.95</v>
      </c>
      <c r="Z12" s="2">
        <v>11.6</v>
      </c>
      <c r="AA12" s="4">
        <v>42685</v>
      </c>
      <c r="AB12" s="2">
        <v>76</v>
      </c>
      <c r="AC12" s="2">
        <v>5.5</v>
      </c>
      <c r="AD12" s="2">
        <v>7</v>
      </c>
      <c r="AE12" s="6">
        <v>349.3</v>
      </c>
      <c r="AF12" s="6" t="s">
        <v>226</v>
      </c>
      <c r="AG12" s="2" t="s">
        <v>36</v>
      </c>
      <c r="AH12" s="7">
        <f t="shared" si="0"/>
        <v>57.559366754617415</v>
      </c>
      <c r="AI12" s="4">
        <v>42688</v>
      </c>
      <c r="AJ12" s="2" t="s">
        <v>45</v>
      </c>
      <c r="AK12" s="2" t="s">
        <v>46</v>
      </c>
      <c r="AL12" s="2" t="s">
        <v>47</v>
      </c>
      <c r="AM12" s="2">
        <v>78.41</v>
      </c>
      <c r="AN12" s="2">
        <v>34</v>
      </c>
      <c r="AO12" s="2">
        <v>2</v>
      </c>
      <c r="AP12" s="2">
        <v>73.2</v>
      </c>
      <c r="AQ12" s="2">
        <v>30</v>
      </c>
      <c r="AR12" s="2">
        <v>4</v>
      </c>
    </row>
    <row r="13" spans="1:44" x14ac:dyDescent="0.25">
      <c r="A13" s="2">
        <v>2016</v>
      </c>
      <c r="B13" s="2">
        <v>24</v>
      </c>
      <c r="C13" s="2" t="s">
        <v>91</v>
      </c>
      <c r="D13" s="2" t="s">
        <v>36</v>
      </c>
      <c r="E13" s="4">
        <v>42171</v>
      </c>
      <c r="F13" s="4">
        <v>42695</v>
      </c>
      <c r="G13" s="2">
        <v>1.43</v>
      </c>
      <c r="H13" s="2" t="s">
        <v>55</v>
      </c>
      <c r="I13" s="2" t="s">
        <v>92</v>
      </c>
      <c r="J13" s="2" t="s">
        <v>53</v>
      </c>
      <c r="K13" s="2" t="s">
        <v>54</v>
      </c>
      <c r="L13" s="2" t="s">
        <v>55</v>
      </c>
      <c r="M13" s="2" t="s">
        <v>93</v>
      </c>
      <c r="N13" s="2" t="s">
        <v>75</v>
      </c>
      <c r="O13" s="4">
        <v>42597</v>
      </c>
      <c r="P13" s="4">
        <v>42692</v>
      </c>
      <c r="Q13" s="2">
        <v>96</v>
      </c>
      <c r="R13" s="2">
        <v>531</v>
      </c>
      <c r="S13" s="4">
        <v>42597</v>
      </c>
      <c r="T13" s="2">
        <v>758</v>
      </c>
      <c r="U13" s="2" t="s">
        <v>44</v>
      </c>
      <c r="V13" s="2">
        <v>2450.6999999999998</v>
      </c>
      <c r="W13" s="2">
        <v>92</v>
      </c>
      <c r="X13" s="2">
        <v>13.59</v>
      </c>
      <c r="Y13" s="2">
        <v>2.36</v>
      </c>
      <c r="Z13" s="2">
        <v>5.76</v>
      </c>
      <c r="AA13" s="4">
        <v>42685</v>
      </c>
      <c r="AB13" s="2">
        <v>90</v>
      </c>
      <c r="AC13" s="2">
        <v>3.5</v>
      </c>
      <c r="AD13" s="2">
        <v>4</v>
      </c>
      <c r="AE13" s="6">
        <v>436.3</v>
      </c>
      <c r="AF13" s="6" t="s">
        <v>225</v>
      </c>
      <c r="AG13" s="2" t="s">
        <v>36</v>
      </c>
      <c r="AH13" s="7">
        <f t="shared" si="0"/>
        <v>53.941368078175891</v>
      </c>
      <c r="AI13" s="4">
        <v>42688</v>
      </c>
      <c r="AJ13" s="2" t="s">
        <v>45</v>
      </c>
      <c r="AK13" s="2" t="s">
        <v>46</v>
      </c>
      <c r="AL13" s="2" t="s">
        <v>47</v>
      </c>
      <c r="AM13" s="2">
        <v>74.930000000000007</v>
      </c>
      <c r="AN13" s="2">
        <v>34</v>
      </c>
      <c r="AO13" s="2">
        <v>2</v>
      </c>
      <c r="AP13" s="2">
        <v>19.84</v>
      </c>
      <c r="AQ13" s="2">
        <v>31</v>
      </c>
      <c r="AR13" s="2">
        <v>1</v>
      </c>
    </row>
    <row r="14" spans="1:44" x14ac:dyDescent="0.25">
      <c r="A14" s="2">
        <v>2016</v>
      </c>
      <c r="B14" s="2">
        <v>24</v>
      </c>
      <c r="C14" s="2" t="s">
        <v>106</v>
      </c>
      <c r="D14" s="2" t="s">
        <v>36</v>
      </c>
      <c r="E14" s="4">
        <v>42124</v>
      </c>
      <c r="F14" s="4">
        <v>42695</v>
      </c>
      <c r="G14" s="2">
        <v>1.56</v>
      </c>
      <c r="H14" s="2" t="s">
        <v>43</v>
      </c>
      <c r="I14" s="2" t="s">
        <v>107</v>
      </c>
      <c r="M14" s="2" t="s">
        <v>108</v>
      </c>
      <c r="N14" s="2" t="s">
        <v>109</v>
      </c>
      <c r="O14" s="4">
        <v>42597</v>
      </c>
      <c r="P14" s="4">
        <v>42692</v>
      </c>
      <c r="Q14" s="2">
        <v>96</v>
      </c>
      <c r="R14" s="2">
        <v>455</v>
      </c>
      <c r="S14" s="4">
        <v>42597</v>
      </c>
      <c r="T14" s="2">
        <v>614</v>
      </c>
      <c r="U14" s="2" t="s">
        <v>44</v>
      </c>
      <c r="V14" s="2">
        <v>1945.8</v>
      </c>
      <c r="W14" s="2">
        <v>92</v>
      </c>
      <c r="X14" s="2">
        <v>10.79</v>
      </c>
      <c r="Y14" s="2">
        <v>1.66</v>
      </c>
      <c r="Z14" s="2">
        <v>6.5</v>
      </c>
      <c r="AA14" s="4">
        <v>42685</v>
      </c>
      <c r="AB14" s="2">
        <v>75</v>
      </c>
      <c r="AC14" s="2">
        <v>4.5</v>
      </c>
      <c r="AD14" s="2">
        <v>4</v>
      </c>
      <c r="AE14" s="6">
        <v>331.2</v>
      </c>
      <c r="AF14" s="6" t="s">
        <v>222</v>
      </c>
      <c r="AG14" s="2" t="s">
        <v>36</v>
      </c>
      <c r="AH14" s="7">
        <f t="shared" si="0"/>
        <v>55.000000000000007</v>
      </c>
      <c r="AI14" s="4">
        <v>42688</v>
      </c>
      <c r="AJ14" s="2" t="s">
        <v>45</v>
      </c>
      <c r="AK14" s="2" t="s">
        <v>46</v>
      </c>
      <c r="AL14" s="2" t="s">
        <v>47</v>
      </c>
    </row>
    <row r="15" spans="1:44" x14ac:dyDescent="0.25">
      <c r="A15" s="2">
        <v>2016</v>
      </c>
      <c r="B15" s="2">
        <v>24</v>
      </c>
      <c r="C15" s="2" t="s">
        <v>72</v>
      </c>
      <c r="D15" s="2" t="s">
        <v>36</v>
      </c>
      <c r="E15" s="4">
        <v>42098</v>
      </c>
      <c r="F15" s="4">
        <v>42695</v>
      </c>
      <c r="G15" s="2">
        <v>1.63</v>
      </c>
      <c r="H15" s="2" t="s">
        <v>43</v>
      </c>
      <c r="I15" s="2" t="s">
        <v>73</v>
      </c>
      <c r="M15" s="2" t="s">
        <v>74</v>
      </c>
      <c r="N15" s="2" t="s">
        <v>52</v>
      </c>
      <c r="O15" s="4">
        <v>42597</v>
      </c>
      <c r="P15" s="4">
        <v>42626</v>
      </c>
      <c r="Q15" s="2">
        <v>30</v>
      </c>
      <c r="R15" s="2">
        <v>535</v>
      </c>
      <c r="S15" s="4">
        <v>42597</v>
      </c>
      <c r="T15" s="2">
        <v>682</v>
      </c>
      <c r="U15" s="2" t="s">
        <v>44</v>
      </c>
      <c r="W15" s="2">
        <v>92</v>
      </c>
      <c r="X15" s="2">
        <v>9.7200000000000006</v>
      </c>
      <c r="Y15" s="2">
        <v>1.53</v>
      </c>
      <c r="Z15" s="2">
        <v>6.35</v>
      </c>
      <c r="AA15" s="4">
        <v>42685</v>
      </c>
      <c r="AB15" s="2">
        <v>75</v>
      </c>
      <c r="AC15" s="2">
        <v>5</v>
      </c>
      <c r="AD15" s="2">
        <v>7</v>
      </c>
      <c r="AE15" s="6">
        <v>375.1</v>
      </c>
      <c r="AF15" s="6" t="s">
        <v>227</v>
      </c>
      <c r="AG15" s="2" t="s">
        <v>36</v>
      </c>
      <c r="AH15" s="7">
        <f t="shared" si="0"/>
        <v>56.513409961685824</v>
      </c>
      <c r="AI15" s="4">
        <v>42688</v>
      </c>
      <c r="AJ15" s="2" t="s">
        <v>45</v>
      </c>
      <c r="AK15" s="2" t="s">
        <v>46</v>
      </c>
      <c r="AL15" s="2" t="s">
        <v>47</v>
      </c>
    </row>
    <row r="16" spans="1:44" x14ac:dyDescent="0.25">
      <c r="A16" s="2">
        <v>2016</v>
      </c>
      <c r="B16" s="2">
        <v>24</v>
      </c>
      <c r="C16" s="2" t="s">
        <v>151</v>
      </c>
      <c r="D16" s="2" t="s">
        <v>36</v>
      </c>
      <c r="E16" s="4">
        <v>42130</v>
      </c>
      <c r="F16" s="4">
        <v>42695</v>
      </c>
      <c r="G16" s="2">
        <v>1.54</v>
      </c>
      <c r="H16" s="2" t="s">
        <v>43</v>
      </c>
      <c r="I16" s="2" t="s">
        <v>152</v>
      </c>
      <c r="J16" s="2" t="s">
        <v>48</v>
      </c>
      <c r="K16" s="2" t="s">
        <v>49</v>
      </c>
      <c r="L16" s="2" t="s">
        <v>43</v>
      </c>
      <c r="M16" s="2" t="s">
        <v>153</v>
      </c>
      <c r="N16" s="2" t="s">
        <v>52</v>
      </c>
      <c r="O16" s="4">
        <v>42597</v>
      </c>
      <c r="P16" s="4">
        <v>42626</v>
      </c>
      <c r="Q16" s="2">
        <v>30</v>
      </c>
      <c r="R16" s="2">
        <v>432</v>
      </c>
      <c r="S16" s="4">
        <v>42597</v>
      </c>
      <c r="T16" s="2">
        <v>522</v>
      </c>
      <c r="U16" s="2" t="s">
        <v>44</v>
      </c>
      <c r="W16" s="2">
        <v>92</v>
      </c>
      <c r="X16" s="2">
        <v>9.7100000000000009</v>
      </c>
      <c r="Y16" s="2">
        <v>0.94</v>
      </c>
      <c r="Z16" s="2">
        <v>10.33</v>
      </c>
      <c r="AA16" s="4">
        <v>42685</v>
      </c>
      <c r="AB16" s="2">
        <v>68</v>
      </c>
      <c r="AC16" s="2">
        <v>4.5</v>
      </c>
      <c r="AD16" s="2">
        <v>4</v>
      </c>
      <c r="AE16" s="6">
        <v>295</v>
      </c>
      <c r="AF16" s="6" t="s">
        <v>228</v>
      </c>
      <c r="AG16" s="2" t="s">
        <v>36</v>
      </c>
      <c r="AH16" s="7">
        <f t="shared" si="0"/>
        <v>54.526813880126177</v>
      </c>
      <c r="AI16" s="4">
        <v>42688</v>
      </c>
      <c r="AJ16" s="2" t="s">
        <v>45</v>
      </c>
      <c r="AK16" s="2" t="s">
        <v>46</v>
      </c>
      <c r="AL16" s="2" t="s">
        <v>47</v>
      </c>
      <c r="AM16" s="2">
        <v>90.04</v>
      </c>
      <c r="AN16" s="2">
        <v>30</v>
      </c>
      <c r="AO16" s="2">
        <v>3</v>
      </c>
      <c r="AP16" s="2">
        <v>108.36</v>
      </c>
      <c r="AQ16" s="2">
        <v>22</v>
      </c>
      <c r="AR16" s="2">
        <v>5</v>
      </c>
    </row>
    <row r="17" spans="1:44" x14ac:dyDescent="0.25">
      <c r="A17" s="2">
        <v>2016</v>
      </c>
      <c r="B17" s="2">
        <v>24</v>
      </c>
      <c r="C17" s="2" t="s">
        <v>142</v>
      </c>
      <c r="D17" s="2" t="s">
        <v>36</v>
      </c>
      <c r="E17" s="4">
        <v>42133</v>
      </c>
      <c r="F17" s="4">
        <v>42695</v>
      </c>
      <c r="G17" s="2">
        <v>1.53</v>
      </c>
      <c r="H17" s="2" t="s">
        <v>43</v>
      </c>
      <c r="I17" s="2" t="s">
        <v>143</v>
      </c>
      <c r="J17" s="2" t="s">
        <v>48</v>
      </c>
      <c r="K17" s="2" t="s">
        <v>49</v>
      </c>
      <c r="L17" s="2" t="s">
        <v>43</v>
      </c>
      <c r="M17" s="2" t="s">
        <v>144</v>
      </c>
      <c r="N17" s="2" t="s">
        <v>141</v>
      </c>
      <c r="O17" s="4">
        <v>42597</v>
      </c>
      <c r="P17" s="4">
        <v>42692</v>
      </c>
      <c r="Q17" s="2">
        <v>96</v>
      </c>
      <c r="R17" s="2">
        <v>501</v>
      </c>
      <c r="S17" s="4">
        <v>42597</v>
      </c>
      <c r="T17" s="2">
        <v>634</v>
      </c>
      <c r="U17" s="2" t="s">
        <v>44</v>
      </c>
      <c r="V17" s="2">
        <v>2570.4</v>
      </c>
      <c r="W17" s="2">
        <v>92</v>
      </c>
      <c r="X17" s="2">
        <v>14.25</v>
      </c>
      <c r="Y17" s="2">
        <v>1.39</v>
      </c>
      <c r="Z17" s="2">
        <v>10.25</v>
      </c>
      <c r="AA17" s="4">
        <v>42685</v>
      </c>
      <c r="AB17" s="2">
        <v>78</v>
      </c>
      <c r="AC17" s="2">
        <v>4.5</v>
      </c>
      <c r="AD17" s="2">
        <v>7</v>
      </c>
      <c r="AE17" s="6">
        <v>345.7</v>
      </c>
      <c r="AF17" s="6" t="s">
        <v>218</v>
      </c>
      <c r="AG17" s="2" t="s">
        <v>36</v>
      </c>
      <c r="AH17" s="7">
        <f t="shared" si="0"/>
        <v>56.798561151079141</v>
      </c>
      <c r="AI17" s="4">
        <v>42688</v>
      </c>
      <c r="AJ17" s="2" t="s">
        <v>45</v>
      </c>
      <c r="AK17" s="2" t="s">
        <v>46</v>
      </c>
      <c r="AL17" s="2" t="s">
        <v>47</v>
      </c>
      <c r="AM17" s="2">
        <v>92.21</v>
      </c>
      <c r="AN17" s="2">
        <v>29</v>
      </c>
      <c r="AO17" s="2">
        <v>3</v>
      </c>
      <c r="AP17" s="2">
        <v>96.18</v>
      </c>
      <c r="AQ17" s="2">
        <v>22</v>
      </c>
      <c r="AR17" s="2">
        <v>5</v>
      </c>
    </row>
    <row r="18" spans="1:44" x14ac:dyDescent="0.25">
      <c r="A18" s="2">
        <v>2016</v>
      </c>
      <c r="B18" s="2">
        <v>24</v>
      </c>
      <c r="C18" s="2" t="s">
        <v>56</v>
      </c>
      <c r="D18" s="2" t="s">
        <v>36</v>
      </c>
      <c r="E18" s="4">
        <v>42117</v>
      </c>
      <c r="F18" s="4">
        <v>42695</v>
      </c>
      <c r="G18" s="2">
        <v>1.58</v>
      </c>
      <c r="H18" s="2" t="s">
        <v>43</v>
      </c>
      <c r="I18" s="2" t="s">
        <v>57</v>
      </c>
      <c r="J18" s="2" t="s">
        <v>48</v>
      </c>
      <c r="K18" s="2" t="s">
        <v>49</v>
      </c>
      <c r="L18" s="2" t="s">
        <v>43</v>
      </c>
      <c r="M18" s="2" t="s">
        <v>58</v>
      </c>
      <c r="N18" s="2" t="s">
        <v>52</v>
      </c>
      <c r="O18" s="4">
        <v>42597</v>
      </c>
      <c r="P18" s="4">
        <v>42692</v>
      </c>
      <c r="Q18" s="2">
        <v>96</v>
      </c>
      <c r="R18" s="2">
        <v>448</v>
      </c>
      <c r="S18" s="4">
        <v>42597</v>
      </c>
      <c r="T18" s="2">
        <v>556</v>
      </c>
      <c r="U18" s="2" t="s">
        <v>44</v>
      </c>
      <c r="V18" s="2">
        <v>1463</v>
      </c>
      <c r="W18" s="2">
        <v>82</v>
      </c>
      <c r="X18" s="2">
        <v>9.1</v>
      </c>
      <c r="Y18" s="2">
        <v>1.1299999999999999</v>
      </c>
      <c r="Z18" s="2">
        <v>8.0500000000000007</v>
      </c>
      <c r="AA18" s="4">
        <v>42685</v>
      </c>
      <c r="AB18" s="2">
        <v>72</v>
      </c>
      <c r="AC18" s="2">
        <v>4.5</v>
      </c>
      <c r="AD18" s="2">
        <v>5</v>
      </c>
      <c r="AE18" s="6">
        <v>315.8</v>
      </c>
      <c r="AF18" s="6" t="s">
        <v>227</v>
      </c>
      <c r="AG18" s="2" t="s">
        <v>36</v>
      </c>
      <c r="AH18" s="7">
        <f t="shared" si="0"/>
        <v>54.862637362637358</v>
      </c>
      <c r="AI18" s="4">
        <v>42688</v>
      </c>
      <c r="AJ18" s="2" t="s">
        <v>45</v>
      </c>
      <c r="AK18" s="2" t="s">
        <v>46</v>
      </c>
      <c r="AL18" s="2" t="s">
        <v>47</v>
      </c>
      <c r="AM18" s="2">
        <v>99.93</v>
      </c>
      <c r="AN18" s="2">
        <v>30</v>
      </c>
      <c r="AO18" s="2">
        <v>3</v>
      </c>
      <c r="AP18" s="2">
        <v>126.17</v>
      </c>
      <c r="AQ18" s="2">
        <v>23</v>
      </c>
      <c r="AR18" s="2">
        <v>5</v>
      </c>
    </row>
    <row r="19" spans="1:44" x14ac:dyDescent="0.25">
      <c r="A19" s="2">
        <v>2016</v>
      </c>
      <c r="B19" s="2">
        <v>24</v>
      </c>
      <c r="C19" s="2" t="s">
        <v>203</v>
      </c>
      <c r="D19" s="2" t="s">
        <v>36</v>
      </c>
      <c r="E19" s="4">
        <v>42118</v>
      </c>
      <c r="F19" s="4">
        <v>42695</v>
      </c>
      <c r="G19" s="2">
        <v>1.58</v>
      </c>
      <c r="H19" s="2" t="s">
        <v>43</v>
      </c>
      <c r="I19" s="2" t="s">
        <v>204</v>
      </c>
      <c r="J19" s="2" t="s">
        <v>48</v>
      </c>
      <c r="K19" s="2" t="s">
        <v>49</v>
      </c>
      <c r="L19" s="2" t="s">
        <v>43</v>
      </c>
      <c r="M19" s="2" t="s">
        <v>205</v>
      </c>
      <c r="N19" s="2" t="s">
        <v>52</v>
      </c>
      <c r="O19" s="4">
        <v>42597</v>
      </c>
      <c r="P19" s="4">
        <v>42692</v>
      </c>
      <c r="Q19" s="2">
        <v>96</v>
      </c>
      <c r="R19" s="2">
        <v>575</v>
      </c>
      <c r="S19" s="4">
        <v>42597</v>
      </c>
      <c r="T19" s="2">
        <v>728</v>
      </c>
      <c r="U19" s="2" t="s">
        <v>44</v>
      </c>
      <c r="V19" s="2">
        <v>2240.5</v>
      </c>
      <c r="W19" s="2">
        <v>92</v>
      </c>
      <c r="X19" s="2">
        <v>12.42</v>
      </c>
      <c r="Y19" s="2">
        <v>1.59</v>
      </c>
      <c r="Z19" s="2">
        <v>7.81</v>
      </c>
      <c r="AA19" s="4">
        <v>42685</v>
      </c>
      <c r="AB19" s="2">
        <v>77</v>
      </c>
      <c r="AC19" s="2">
        <v>5</v>
      </c>
      <c r="AD19" s="2">
        <v>6</v>
      </c>
      <c r="AE19" s="6">
        <v>399.4</v>
      </c>
      <c r="AF19" s="6" t="s">
        <v>229</v>
      </c>
      <c r="AG19" s="2" t="s">
        <v>36</v>
      </c>
      <c r="AH19" s="7">
        <f t="shared" si="0"/>
        <v>54.868421052631575</v>
      </c>
      <c r="AI19" s="4">
        <v>42688</v>
      </c>
      <c r="AJ19" s="2" t="s">
        <v>45</v>
      </c>
      <c r="AK19" s="2" t="s">
        <v>46</v>
      </c>
      <c r="AL19" s="2" t="s">
        <v>47</v>
      </c>
      <c r="AM19" s="2">
        <v>91.87</v>
      </c>
      <c r="AN19" s="2">
        <v>29</v>
      </c>
      <c r="AO19" s="2">
        <v>3</v>
      </c>
      <c r="AP19" s="2">
        <v>116.63</v>
      </c>
      <c r="AQ19" s="2">
        <v>21</v>
      </c>
      <c r="AR19" s="2">
        <v>5</v>
      </c>
    </row>
    <row r="20" spans="1:44" x14ac:dyDescent="0.25">
      <c r="A20" s="2">
        <v>2016</v>
      </c>
      <c r="B20" s="2">
        <v>24</v>
      </c>
      <c r="C20" s="2" t="s">
        <v>117</v>
      </c>
      <c r="D20" s="2" t="s">
        <v>36</v>
      </c>
      <c r="E20" s="4">
        <v>42143</v>
      </c>
      <c r="F20" s="4">
        <v>42695</v>
      </c>
      <c r="G20" s="2">
        <v>1.51</v>
      </c>
      <c r="H20" s="2" t="s">
        <v>43</v>
      </c>
      <c r="I20" s="2" t="s">
        <v>118</v>
      </c>
      <c r="J20" s="2" t="s">
        <v>48</v>
      </c>
      <c r="K20" s="2" t="s">
        <v>49</v>
      </c>
      <c r="L20" s="2" t="s">
        <v>43</v>
      </c>
      <c r="M20" s="2" t="s">
        <v>119</v>
      </c>
      <c r="N20" s="2" t="s">
        <v>52</v>
      </c>
      <c r="O20" s="4">
        <v>42597</v>
      </c>
      <c r="P20" s="4">
        <v>42692</v>
      </c>
      <c r="Q20" s="2">
        <v>96</v>
      </c>
      <c r="R20" s="2">
        <v>474</v>
      </c>
      <c r="S20" s="4">
        <v>42597</v>
      </c>
      <c r="T20" s="2">
        <v>608</v>
      </c>
      <c r="U20" s="2" t="s">
        <v>44</v>
      </c>
      <c r="V20" s="2">
        <v>2113.3000000000002</v>
      </c>
      <c r="W20" s="2">
        <v>92</v>
      </c>
      <c r="X20" s="2">
        <v>11.72</v>
      </c>
      <c r="Y20" s="2">
        <v>1.4</v>
      </c>
      <c r="Z20" s="2">
        <v>8.3699999999999992</v>
      </c>
      <c r="AA20" s="4">
        <v>42685</v>
      </c>
      <c r="AB20" s="2">
        <v>82</v>
      </c>
      <c r="AC20" s="2">
        <v>5</v>
      </c>
      <c r="AD20" s="2">
        <v>6</v>
      </c>
      <c r="AE20" s="6">
        <v>333.6</v>
      </c>
      <c r="AF20" s="6" t="s">
        <v>223</v>
      </c>
      <c r="AG20" s="2" t="s">
        <v>36</v>
      </c>
      <c r="AH20" s="7">
        <f t="shared" si="0"/>
        <v>57.665562913907287</v>
      </c>
      <c r="AI20" s="4">
        <v>42688</v>
      </c>
      <c r="AJ20" s="2" t="s">
        <v>45</v>
      </c>
      <c r="AK20" s="2" t="s">
        <v>46</v>
      </c>
      <c r="AL20" s="2" t="s">
        <v>47</v>
      </c>
      <c r="AM20" s="2">
        <v>94.85</v>
      </c>
      <c r="AN20" s="2">
        <v>27</v>
      </c>
      <c r="AO20" s="2">
        <v>3</v>
      </c>
      <c r="AP20" s="2">
        <v>104.07</v>
      </c>
      <c r="AQ20" s="2">
        <v>22</v>
      </c>
      <c r="AR20" s="2">
        <v>5</v>
      </c>
    </row>
    <row r="21" spans="1:44" x14ac:dyDescent="0.25">
      <c r="A21" s="2">
        <v>2016</v>
      </c>
      <c r="B21" s="2">
        <v>24</v>
      </c>
      <c r="C21" s="2" t="s">
        <v>177</v>
      </c>
      <c r="D21" s="2" t="s">
        <v>36</v>
      </c>
      <c r="E21" s="4">
        <v>42184</v>
      </c>
      <c r="F21" s="4">
        <v>42695</v>
      </c>
      <c r="G21" s="2">
        <v>1.4</v>
      </c>
      <c r="H21" s="2" t="s">
        <v>178</v>
      </c>
      <c r="I21" s="2" t="s">
        <v>179</v>
      </c>
      <c r="J21" s="2" t="s">
        <v>180</v>
      </c>
      <c r="K21" s="2" t="s">
        <v>181</v>
      </c>
      <c r="L21" s="2" t="s">
        <v>178</v>
      </c>
      <c r="M21" s="2" t="s">
        <v>182</v>
      </c>
      <c r="N21" s="2" t="s">
        <v>75</v>
      </c>
      <c r="O21" s="4">
        <v>42597</v>
      </c>
      <c r="P21" s="4">
        <v>42692</v>
      </c>
      <c r="Q21" s="2">
        <v>96</v>
      </c>
      <c r="R21" s="2">
        <v>493</v>
      </c>
      <c r="S21" s="4">
        <v>42597</v>
      </c>
      <c r="T21" s="2">
        <v>604</v>
      </c>
      <c r="U21" s="2" t="s">
        <v>44</v>
      </c>
      <c r="V21" s="2">
        <v>2052.4</v>
      </c>
      <c r="W21" s="2">
        <v>92</v>
      </c>
      <c r="X21" s="2">
        <v>11.38</v>
      </c>
      <c r="Y21" s="2">
        <v>1.1599999999999999</v>
      </c>
      <c r="Z21" s="2">
        <v>9.81</v>
      </c>
      <c r="AA21" s="4">
        <v>42685</v>
      </c>
      <c r="AB21" s="2">
        <v>73</v>
      </c>
      <c r="AC21" s="2">
        <v>5.5</v>
      </c>
      <c r="AD21" s="2">
        <v>6</v>
      </c>
      <c r="AE21" s="6">
        <v>348.3</v>
      </c>
      <c r="AF21" s="6" t="s">
        <v>229</v>
      </c>
      <c r="AG21" s="2" t="s">
        <v>36</v>
      </c>
      <c r="AH21" s="7">
        <f t="shared" si="0"/>
        <v>56.498316498316505</v>
      </c>
      <c r="AI21" s="4">
        <v>42688</v>
      </c>
      <c r="AJ21" s="2" t="s">
        <v>45</v>
      </c>
      <c r="AK21" s="2" t="s">
        <v>46</v>
      </c>
      <c r="AL21" s="2" t="s">
        <v>47</v>
      </c>
      <c r="AM21" s="2">
        <v>67.599999999999994</v>
      </c>
      <c r="AN21" s="2">
        <v>31</v>
      </c>
      <c r="AO21" s="2">
        <v>2</v>
      </c>
      <c r="AP21" s="2">
        <v>83.35</v>
      </c>
      <c r="AQ21" s="2">
        <v>22</v>
      </c>
      <c r="AR21" s="2">
        <v>4</v>
      </c>
    </row>
    <row r="22" spans="1:44" x14ac:dyDescent="0.25">
      <c r="A22" s="2">
        <v>2016</v>
      </c>
      <c r="B22" s="2">
        <v>24</v>
      </c>
      <c r="C22" s="2" t="s">
        <v>159</v>
      </c>
      <c r="D22" s="2" t="s">
        <v>36</v>
      </c>
      <c r="E22" s="4">
        <v>42110</v>
      </c>
      <c r="F22" s="4">
        <v>42695</v>
      </c>
      <c r="G22" s="2">
        <v>1.6</v>
      </c>
      <c r="H22" s="2" t="s">
        <v>37</v>
      </c>
      <c r="I22" s="2" t="s">
        <v>160</v>
      </c>
      <c r="J22" s="2" t="s">
        <v>120</v>
      </c>
      <c r="K22" s="2" t="s">
        <v>121</v>
      </c>
      <c r="L22" s="2" t="s">
        <v>37</v>
      </c>
      <c r="M22" s="2" t="s">
        <v>161</v>
      </c>
      <c r="N22" s="2" t="s">
        <v>122</v>
      </c>
      <c r="O22" s="4">
        <v>42597</v>
      </c>
      <c r="P22" s="4">
        <v>42692</v>
      </c>
      <c r="Q22" s="2">
        <v>96</v>
      </c>
      <c r="R22" s="2">
        <v>477</v>
      </c>
      <c r="S22" s="4">
        <v>42597</v>
      </c>
      <c r="T22" s="2">
        <v>594</v>
      </c>
      <c r="U22" s="2" t="s">
        <v>44</v>
      </c>
      <c r="V22" s="2">
        <v>1980.8</v>
      </c>
      <c r="W22" s="2">
        <v>92</v>
      </c>
      <c r="X22" s="2">
        <v>10.98</v>
      </c>
      <c r="Y22" s="2">
        <v>1.22</v>
      </c>
      <c r="Z22" s="2">
        <v>9</v>
      </c>
      <c r="AA22" s="4">
        <v>42685</v>
      </c>
      <c r="AB22" s="2">
        <v>73</v>
      </c>
      <c r="AC22" s="2">
        <v>5.5</v>
      </c>
      <c r="AD22" s="2">
        <v>4</v>
      </c>
      <c r="AE22" s="6">
        <v>335.6</v>
      </c>
      <c r="AF22" s="6" t="s">
        <v>230</v>
      </c>
      <c r="AG22" s="2" t="s">
        <v>36</v>
      </c>
      <c r="AH22" s="7">
        <f t="shared" si="0"/>
        <v>56.165048543689323</v>
      </c>
      <c r="AI22" s="4">
        <v>42688</v>
      </c>
      <c r="AJ22" s="2" t="s">
        <v>45</v>
      </c>
      <c r="AK22" s="2" t="s">
        <v>46</v>
      </c>
      <c r="AL22" s="2" t="s">
        <v>47</v>
      </c>
      <c r="AM22" s="2">
        <v>72.959999999999994</v>
      </c>
      <c r="AN22" s="2">
        <v>29</v>
      </c>
      <c r="AO22" s="2">
        <v>2</v>
      </c>
      <c r="AP22" s="2">
        <v>111.72</v>
      </c>
      <c r="AQ22" s="2">
        <v>21</v>
      </c>
      <c r="AR22" s="2">
        <v>5</v>
      </c>
    </row>
    <row r="23" spans="1:44" x14ac:dyDescent="0.25">
      <c r="A23" s="2">
        <v>2016</v>
      </c>
      <c r="B23" s="2">
        <v>24</v>
      </c>
      <c r="C23" s="2" t="s">
        <v>110</v>
      </c>
      <c r="D23" s="2" t="s">
        <v>36</v>
      </c>
      <c r="E23" s="4">
        <v>42145</v>
      </c>
      <c r="F23" s="4">
        <v>42695</v>
      </c>
      <c r="G23" s="2">
        <v>1.5</v>
      </c>
      <c r="H23" s="2" t="s">
        <v>43</v>
      </c>
      <c r="I23" s="2" t="s">
        <v>111</v>
      </c>
      <c r="J23" s="2" t="s">
        <v>48</v>
      </c>
      <c r="K23" s="2" t="s">
        <v>49</v>
      </c>
      <c r="L23" s="2" t="s">
        <v>43</v>
      </c>
      <c r="M23" s="2" t="s">
        <v>112</v>
      </c>
      <c r="N23" s="2" t="s">
        <v>113</v>
      </c>
      <c r="O23" s="4">
        <v>42597</v>
      </c>
      <c r="P23" s="4">
        <v>42692</v>
      </c>
      <c r="Q23" s="2">
        <v>96</v>
      </c>
      <c r="R23" s="2">
        <v>482</v>
      </c>
      <c r="S23" s="4">
        <v>42597</v>
      </c>
      <c r="T23" s="2">
        <v>618</v>
      </c>
      <c r="U23" s="2" t="s">
        <v>44</v>
      </c>
      <c r="V23" s="2">
        <v>2209.4</v>
      </c>
      <c r="W23" s="2">
        <v>92</v>
      </c>
      <c r="X23" s="2">
        <v>12.25</v>
      </c>
      <c r="Y23" s="2">
        <v>1.42</v>
      </c>
      <c r="Z23" s="2">
        <v>8.6300000000000008</v>
      </c>
      <c r="AA23" s="4">
        <v>42685</v>
      </c>
      <c r="AB23" s="2">
        <v>79</v>
      </c>
      <c r="AC23" s="2">
        <v>6</v>
      </c>
      <c r="AD23" s="2">
        <v>4</v>
      </c>
      <c r="AE23" s="6">
        <v>347.1</v>
      </c>
      <c r="AF23" s="6" t="s">
        <v>231</v>
      </c>
      <c r="AG23" s="2" t="s">
        <v>36</v>
      </c>
      <c r="AH23" s="7">
        <f t="shared" si="0"/>
        <v>59.510086455331411</v>
      </c>
      <c r="AI23" s="4">
        <v>42688</v>
      </c>
      <c r="AJ23" s="2" t="s">
        <v>45</v>
      </c>
      <c r="AK23" s="2" t="s">
        <v>46</v>
      </c>
      <c r="AL23" s="2" t="s">
        <v>47</v>
      </c>
      <c r="AM23" s="2">
        <v>66.680000000000007</v>
      </c>
      <c r="AN23" s="2">
        <v>29</v>
      </c>
      <c r="AO23" s="2">
        <v>2</v>
      </c>
      <c r="AP23" s="2">
        <v>110.68</v>
      </c>
      <c r="AQ23" s="2">
        <v>22</v>
      </c>
      <c r="AR23" s="2">
        <v>5</v>
      </c>
    </row>
    <row r="24" spans="1:44" x14ac:dyDescent="0.25">
      <c r="A24" s="2">
        <v>2016</v>
      </c>
      <c r="B24" s="2">
        <v>24</v>
      </c>
      <c r="C24" s="2" t="s">
        <v>148</v>
      </c>
      <c r="D24" s="2" t="s">
        <v>36</v>
      </c>
      <c r="E24" s="4">
        <v>42101</v>
      </c>
      <c r="F24" s="4">
        <v>42695</v>
      </c>
      <c r="G24" s="2">
        <v>1.62</v>
      </c>
      <c r="H24" s="2" t="s">
        <v>37</v>
      </c>
      <c r="I24" s="2" t="s">
        <v>149</v>
      </c>
      <c r="J24" s="2" t="s">
        <v>50</v>
      </c>
      <c r="K24" s="2" t="s">
        <v>51</v>
      </c>
      <c r="L24" s="2" t="s">
        <v>37</v>
      </c>
      <c r="M24" s="2" t="s">
        <v>150</v>
      </c>
      <c r="N24" s="2" t="s">
        <v>122</v>
      </c>
      <c r="O24" s="4">
        <v>42597</v>
      </c>
      <c r="P24" s="4">
        <v>42692</v>
      </c>
      <c r="Q24" s="2">
        <v>96</v>
      </c>
      <c r="R24" s="2">
        <v>571</v>
      </c>
      <c r="S24" s="4">
        <v>42597</v>
      </c>
      <c r="T24" s="2">
        <v>694</v>
      </c>
      <c r="U24" s="2" t="s">
        <v>44</v>
      </c>
      <c r="V24" s="2">
        <v>2057.9</v>
      </c>
      <c r="W24" s="2">
        <v>92</v>
      </c>
      <c r="X24" s="2">
        <v>11.41</v>
      </c>
      <c r="Y24" s="2">
        <v>1.28</v>
      </c>
      <c r="Z24" s="2">
        <v>8.91</v>
      </c>
      <c r="AA24" s="4">
        <v>42685</v>
      </c>
      <c r="AB24" s="2">
        <v>86</v>
      </c>
      <c r="AC24" s="2">
        <v>7</v>
      </c>
      <c r="AD24" s="2">
        <v>4</v>
      </c>
      <c r="AE24" s="6">
        <v>413</v>
      </c>
      <c r="AF24" s="6" t="s">
        <v>232</v>
      </c>
      <c r="AG24" s="2" t="s">
        <v>36</v>
      </c>
      <c r="AH24" s="7">
        <f t="shared" si="0"/>
        <v>55.873925501432666</v>
      </c>
      <c r="AI24" s="4">
        <v>42688</v>
      </c>
      <c r="AJ24" s="2" t="s">
        <v>45</v>
      </c>
      <c r="AK24" s="2" t="s">
        <v>46</v>
      </c>
      <c r="AL24" s="2" t="s">
        <v>47</v>
      </c>
      <c r="AM24" s="2">
        <v>95.4</v>
      </c>
      <c r="AN24" s="2">
        <v>33</v>
      </c>
      <c r="AO24" s="2">
        <v>3</v>
      </c>
      <c r="AP24" s="2">
        <v>81.37</v>
      </c>
      <c r="AQ24" s="2">
        <v>28</v>
      </c>
      <c r="AR24" s="2">
        <v>4</v>
      </c>
    </row>
    <row r="25" spans="1:44" x14ac:dyDescent="0.25">
      <c r="A25" s="2">
        <v>2016</v>
      </c>
      <c r="B25" s="2">
        <v>24</v>
      </c>
      <c r="C25" s="2" t="s">
        <v>154</v>
      </c>
      <c r="D25" s="2" t="s">
        <v>36</v>
      </c>
      <c r="E25" s="4">
        <v>42099</v>
      </c>
      <c r="F25" s="4">
        <v>42695</v>
      </c>
      <c r="G25" s="2">
        <v>1.63</v>
      </c>
      <c r="H25" s="2" t="s">
        <v>55</v>
      </c>
      <c r="I25" s="2" t="s">
        <v>155</v>
      </c>
      <c r="J25" s="2" t="s">
        <v>156</v>
      </c>
      <c r="K25" s="2" t="s">
        <v>157</v>
      </c>
      <c r="L25" s="2" t="s">
        <v>55</v>
      </c>
      <c r="M25" s="2" t="s">
        <v>158</v>
      </c>
      <c r="N25" s="2" t="s">
        <v>113</v>
      </c>
      <c r="O25" s="4">
        <v>42597</v>
      </c>
      <c r="P25" s="4">
        <v>42692</v>
      </c>
      <c r="Q25" s="2">
        <v>96</v>
      </c>
      <c r="R25" s="2">
        <v>511</v>
      </c>
      <c r="S25" s="4">
        <v>42597</v>
      </c>
      <c r="T25" s="2">
        <v>698</v>
      </c>
      <c r="U25" s="2" t="s">
        <v>44</v>
      </c>
      <c r="V25" s="2">
        <v>2078.6</v>
      </c>
      <c r="W25" s="2">
        <v>92</v>
      </c>
      <c r="X25" s="2">
        <v>11.52</v>
      </c>
      <c r="Y25" s="2">
        <v>1.95</v>
      </c>
      <c r="Z25" s="2">
        <v>5.91</v>
      </c>
      <c r="AA25" s="4">
        <v>42685</v>
      </c>
      <c r="AB25" s="2">
        <v>72</v>
      </c>
      <c r="AC25" s="2">
        <v>5.5</v>
      </c>
      <c r="AD25" s="2">
        <v>6</v>
      </c>
      <c r="AE25" s="6">
        <v>390</v>
      </c>
      <c r="AF25" s="6" t="s">
        <v>219</v>
      </c>
      <c r="AG25" s="2" t="s">
        <v>36</v>
      </c>
      <c r="AH25" s="7">
        <f t="shared" si="0"/>
        <v>59.225589225589225</v>
      </c>
      <c r="AI25" s="4">
        <v>42688</v>
      </c>
      <c r="AJ25" s="2" t="s">
        <v>45</v>
      </c>
      <c r="AK25" s="2" t="s">
        <v>46</v>
      </c>
      <c r="AL25" s="2" t="s">
        <v>47</v>
      </c>
      <c r="AM25" s="2">
        <v>78.349999999999994</v>
      </c>
      <c r="AN25" s="2">
        <v>36</v>
      </c>
      <c r="AO25" s="2">
        <v>2</v>
      </c>
      <c r="AP25" s="2">
        <v>29.72</v>
      </c>
      <c r="AQ25" s="2">
        <v>32</v>
      </c>
      <c r="AR25" s="2">
        <v>1</v>
      </c>
    </row>
    <row r="26" spans="1:44" x14ac:dyDescent="0.25">
      <c r="A26" s="2">
        <v>2016</v>
      </c>
      <c r="B26" s="2">
        <v>24</v>
      </c>
      <c r="C26" s="2" t="s">
        <v>197</v>
      </c>
      <c r="D26" s="2" t="s">
        <v>36</v>
      </c>
      <c r="E26" s="4">
        <v>42101</v>
      </c>
      <c r="F26" s="4">
        <v>42695</v>
      </c>
      <c r="G26" s="2">
        <v>1.62</v>
      </c>
      <c r="H26" s="2" t="s">
        <v>86</v>
      </c>
      <c r="I26" s="2" t="s">
        <v>198</v>
      </c>
      <c r="J26" s="2" t="s">
        <v>129</v>
      </c>
      <c r="K26" s="2" t="s">
        <v>130</v>
      </c>
      <c r="L26" s="2" t="s">
        <v>86</v>
      </c>
      <c r="M26" s="2" t="s">
        <v>199</v>
      </c>
      <c r="N26" s="2" t="s">
        <v>122</v>
      </c>
      <c r="O26" s="4">
        <v>42597</v>
      </c>
      <c r="P26" s="4">
        <v>42692</v>
      </c>
      <c r="Q26" s="2">
        <v>96</v>
      </c>
      <c r="R26" s="2">
        <v>478</v>
      </c>
      <c r="S26" s="4">
        <v>42597</v>
      </c>
      <c r="T26" s="2">
        <v>594</v>
      </c>
      <c r="U26" s="2" t="s">
        <v>44</v>
      </c>
      <c r="V26" s="2">
        <v>2093.3000000000002</v>
      </c>
      <c r="W26" s="2">
        <v>92</v>
      </c>
      <c r="X26" s="2">
        <v>11.6</v>
      </c>
      <c r="Y26" s="2">
        <v>1.21</v>
      </c>
      <c r="Z26" s="2">
        <v>9.59</v>
      </c>
      <c r="AA26" s="4">
        <v>42685</v>
      </c>
      <c r="AB26" s="2">
        <v>71</v>
      </c>
      <c r="AC26" s="2">
        <v>3.5</v>
      </c>
      <c r="AD26" s="2">
        <v>6</v>
      </c>
      <c r="AE26" s="6">
        <v>351.8</v>
      </c>
      <c r="AF26" s="6" t="s">
        <v>233</v>
      </c>
      <c r="AG26" s="2" t="s">
        <v>36</v>
      </c>
      <c r="AH26" s="7">
        <f t="shared" si="0"/>
        <v>55.854838709677423</v>
      </c>
      <c r="AI26" s="4">
        <v>42688</v>
      </c>
      <c r="AJ26" s="2" t="s">
        <v>45</v>
      </c>
      <c r="AK26" s="2" t="s">
        <v>46</v>
      </c>
      <c r="AL26" s="2" t="s">
        <v>47</v>
      </c>
      <c r="AM26" s="2">
        <v>89.67</v>
      </c>
      <c r="AN26" s="2">
        <v>47</v>
      </c>
      <c r="AO26" s="2">
        <v>3</v>
      </c>
      <c r="AP26" s="2">
        <v>110.84</v>
      </c>
      <c r="AQ26" s="2">
        <v>42</v>
      </c>
      <c r="AR26" s="2">
        <v>5</v>
      </c>
    </row>
    <row r="27" spans="1:44" x14ac:dyDescent="0.25">
      <c r="A27" s="2">
        <v>2016</v>
      </c>
      <c r="B27" s="2">
        <v>24</v>
      </c>
      <c r="C27" s="2" t="s">
        <v>170</v>
      </c>
      <c r="D27" s="2" t="s">
        <v>36</v>
      </c>
      <c r="E27" s="4">
        <v>42102</v>
      </c>
      <c r="F27" s="4">
        <v>42695</v>
      </c>
      <c r="G27" s="2">
        <v>1.62</v>
      </c>
      <c r="H27" s="2" t="s">
        <v>55</v>
      </c>
      <c r="I27" s="2" t="s">
        <v>171</v>
      </c>
      <c r="M27" s="2" t="s">
        <v>172</v>
      </c>
      <c r="N27" s="2" t="s">
        <v>173</v>
      </c>
      <c r="O27" s="4">
        <v>42597</v>
      </c>
      <c r="P27" s="4">
        <v>42692</v>
      </c>
      <c r="Q27" s="2">
        <v>96</v>
      </c>
      <c r="R27" s="2">
        <v>482</v>
      </c>
      <c r="S27" s="4">
        <v>42597</v>
      </c>
      <c r="T27" s="2">
        <v>620</v>
      </c>
      <c r="U27" s="2" t="s">
        <v>44</v>
      </c>
      <c r="V27" s="2">
        <v>2394.1999999999998</v>
      </c>
      <c r="W27" s="2">
        <v>92</v>
      </c>
      <c r="X27" s="2">
        <v>13.27</v>
      </c>
      <c r="Y27" s="2">
        <v>1.44</v>
      </c>
      <c r="Z27" s="2">
        <v>9.2200000000000006</v>
      </c>
      <c r="AA27" s="4">
        <v>42685</v>
      </c>
      <c r="AB27" s="2">
        <v>72</v>
      </c>
      <c r="AC27" s="2">
        <v>5.5</v>
      </c>
      <c r="AD27" s="2">
        <v>5</v>
      </c>
      <c r="AE27" s="6">
        <v>346.3</v>
      </c>
      <c r="AF27" s="6" t="s">
        <v>218</v>
      </c>
      <c r="AG27" s="2" t="s">
        <v>36</v>
      </c>
      <c r="AH27" s="7">
        <f t="shared" si="0"/>
        <v>57.21153846153846</v>
      </c>
      <c r="AI27" s="4">
        <v>42688</v>
      </c>
      <c r="AJ27" s="2" t="s">
        <v>45</v>
      </c>
      <c r="AK27" s="2" t="s">
        <v>46</v>
      </c>
      <c r="AL27" s="2" t="s">
        <v>47</v>
      </c>
    </row>
    <row r="28" spans="1:44" x14ac:dyDescent="0.25">
      <c r="A28" s="2">
        <v>2016</v>
      </c>
      <c r="B28" s="2">
        <v>24</v>
      </c>
      <c r="C28" s="2" t="s">
        <v>206</v>
      </c>
      <c r="D28" s="2" t="s">
        <v>36</v>
      </c>
      <c r="E28" s="4">
        <v>42095</v>
      </c>
      <c r="F28" s="4">
        <v>42695</v>
      </c>
      <c r="G28" s="2">
        <v>1.64</v>
      </c>
      <c r="H28" s="2" t="s">
        <v>55</v>
      </c>
      <c r="I28" s="2" t="s">
        <v>207</v>
      </c>
      <c r="J28" s="2" t="s">
        <v>208</v>
      </c>
      <c r="K28" s="2" t="s">
        <v>209</v>
      </c>
      <c r="L28" s="2" t="s">
        <v>55</v>
      </c>
      <c r="M28" s="2" t="s">
        <v>210</v>
      </c>
      <c r="N28" s="2" t="s">
        <v>116</v>
      </c>
      <c r="O28" s="4">
        <v>42597</v>
      </c>
      <c r="P28" s="4">
        <v>42692</v>
      </c>
      <c r="Q28" s="2">
        <v>96</v>
      </c>
      <c r="R28" s="2">
        <v>569</v>
      </c>
      <c r="S28" s="4">
        <v>42597</v>
      </c>
      <c r="T28" s="2">
        <v>728</v>
      </c>
      <c r="U28" s="2" t="s">
        <v>44</v>
      </c>
      <c r="V28" s="2">
        <v>2174.6999999999998</v>
      </c>
      <c r="W28" s="2">
        <v>92</v>
      </c>
      <c r="X28" s="2">
        <v>12.06</v>
      </c>
      <c r="Y28" s="2">
        <v>1.66</v>
      </c>
      <c r="Z28" s="2">
        <v>7.27</v>
      </c>
      <c r="AA28" s="4">
        <v>42685</v>
      </c>
      <c r="AB28" s="2">
        <v>82</v>
      </c>
      <c r="AC28" s="2">
        <v>4.5</v>
      </c>
      <c r="AD28" s="2">
        <v>7</v>
      </c>
      <c r="AE28" s="6">
        <v>416.5</v>
      </c>
      <c r="AF28" s="6" t="s">
        <v>219</v>
      </c>
      <c r="AG28" s="2" t="s">
        <v>36</v>
      </c>
      <c r="AH28" s="7">
        <f t="shared" si="0"/>
        <v>53.888888888888886</v>
      </c>
      <c r="AI28" s="4">
        <v>42688</v>
      </c>
      <c r="AJ28" s="2" t="s">
        <v>45</v>
      </c>
      <c r="AK28" s="2" t="s">
        <v>46</v>
      </c>
      <c r="AL28" s="2" t="s">
        <v>47</v>
      </c>
      <c r="AM28" s="2">
        <v>97.25</v>
      </c>
      <c r="AN28" s="2">
        <v>31</v>
      </c>
      <c r="AO28" s="2">
        <v>3</v>
      </c>
      <c r="AP28" s="2">
        <v>68.86</v>
      </c>
      <c r="AQ28" s="2">
        <v>23</v>
      </c>
      <c r="AR28" s="2">
        <v>3</v>
      </c>
    </row>
    <row r="29" spans="1:44" x14ac:dyDescent="0.25">
      <c r="A29" s="2">
        <v>2016</v>
      </c>
      <c r="B29" s="2">
        <v>24</v>
      </c>
      <c r="C29" s="2" t="s">
        <v>127</v>
      </c>
      <c r="D29" s="2" t="s">
        <v>36</v>
      </c>
      <c r="E29" s="4">
        <v>42138</v>
      </c>
      <c r="F29" s="4">
        <v>42695</v>
      </c>
      <c r="G29" s="2">
        <v>1.52</v>
      </c>
      <c r="H29" s="2" t="s">
        <v>86</v>
      </c>
      <c r="I29" s="2" t="s">
        <v>128</v>
      </c>
      <c r="J29" s="2" t="s">
        <v>129</v>
      </c>
      <c r="K29" s="2" t="s">
        <v>130</v>
      </c>
      <c r="L29" s="2" t="s">
        <v>86</v>
      </c>
      <c r="M29" s="2" t="s">
        <v>131</v>
      </c>
      <c r="N29" s="2" t="s">
        <v>71</v>
      </c>
      <c r="O29" s="4">
        <v>42597</v>
      </c>
      <c r="P29" s="4">
        <v>42692</v>
      </c>
      <c r="Q29" s="2">
        <v>96</v>
      </c>
      <c r="R29" s="2">
        <v>480</v>
      </c>
      <c r="S29" s="4">
        <v>42597</v>
      </c>
      <c r="T29" s="2">
        <v>630</v>
      </c>
      <c r="U29" s="2" t="s">
        <v>44</v>
      </c>
      <c r="V29" s="2">
        <v>2150.3000000000002</v>
      </c>
      <c r="W29" s="2">
        <v>92</v>
      </c>
      <c r="X29" s="2">
        <v>11.92</v>
      </c>
      <c r="Y29" s="2">
        <v>1.56</v>
      </c>
      <c r="Z29" s="2">
        <v>7.64</v>
      </c>
      <c r="AA29" s="4">
        <v>42685</v>
      </c>
      <c r="AB29" s="2">
        <v>78</v>
      </c>
      <c r="AC29" s="2">
        <v>4.5</v>
      </c>
      <c r="AD29" s="2">
        <v>7</v>
      </c>
      <c r="AE29" s="6">
        <v>339.5</v>
      </c>
      <c r="AF29" s="6" t="s">
        <v>229</v>
      </c>
      <c r="AG29" s="2" t="s">
        <v>36</v>
      </c>
      <c r="AH29" s="7">
        <f t="shared" si="0"/>
        <v>57.121212121212125</v>
      </c>
      <c r="AI29" s="4">
        <v>42688</v>
      </c>
      <c r="AJ29" s="2" t="s">
        <v>45</v>
      </c>
      <c r="AK29" s="2" t="s">
        <v>46</v>
      </c>
      <c r="AL29" s="2" t="s">
        <v>47</v>
      </c>
      <c r="AM29" s="2">
        <v>70.53</v>
      </c>
      <c r="AN29" s="2">
        <v>34</v>
      </c>
      <c r="AO29" s="2">
        <v>2</v>
      </c>
      <c r="AP29" s="2">
        <v>62.19</v>
      </c>
      <c r="AQ29" s="2">
        <v>24</v>
      </c>
      <c r="AR29" s="2">
        <v>3</v>
      </c>
    </row>
    <row r="30" spans="1:44" x14ac:dyDescent="0.25">
      <c r="A30" s="2">
        <v>2016</v>
      </c>
      <c r="B30" s="2">
        <v>24</v>
      </c>
      <c r="C30" s="2" t="s">
        <v>166</v>
      </c>
      <c r="D30" s="2" t="s">
        <v>36</v>
      </c>
      <c r="E30" s="4">
        <v>42133</v>
      </c>
      <c r="F30" s="4">
        <v>42695</v>
      </c>
      <c r="G30" s="2">
        <v>1.53</v>
      </c>
      <c r="H30" s="2" t="s">
        <v>86</v>
      </c>
      <c r="I30" s="2" t="s">
        <v>128</v>
      </c>
      <c r="J30" s="2" t="s">
        <v>167</v>
      </c>
      <c r="K30" s="2" t="s">
        <v>168</v>
      </c>
      <c r="L30" s="2" t="s">
        <v>86</v>
      </c>
      <c r="M30" s="2" t="s">
        <v>169</v>
      </c>
      <c r="N30" s="2" t="s">
        <v>71</v>
      </c>
      <c r="O30" s="4">
        <v>42597</v>
      </c>
      <c r="P30" s="4">
        <v>42692</v>
      </c>
      <c r="Q30" s="2">
        <v>96</v>
      </c>
      <c r="R30" s="2">
        <v>448</v>
      </c>
      <c r="S30" s="4">
        <v>42597</v>
      </c>
      <c r="T30" s="2">
        <v>594</v>
      </c>
      <c r="U30" s="2" t="s">
        <v>44</v>
      </c>
      <c r="V30" s="2">
        <v>2061.1999999999998</v>
      </c>
      <c r="W30" s="2">
        <v>92</v>
      </c>
      <c r="X30" s="2">
        <v>11.43</v>
      </c>
      <c r="Y30" s="2">
        <v>1.52</v>
      </c>
      <c r="Z30" s="2">
        <v>7.52</v>
      </c>
      <c r="AA30" s="4">
        <v>42685</v>
      </c>
      <c r="AB30" s="2">
        <v>76</v>
      </c>
      <c r="AC30" s="2">
        <v>3</v>
      </c>
      <c r="AD30" s="2">
        <v>6</v>
      </c>
      <c r="AE30" s="6">
        <v>339.3</v>
      </c>
      <c r="AF30" s="6" t="s">
        <v>234</v>
      </c>
      <c r="AG30" s="2" t="s">
        <v>36</v>
      </c>
      <c r="AH30" s="7">
        <f t="shared" si="0"/>
        <v>59.196787148594375</v>
      </c>
      <c r="AI30" s="4">
        <v>42688</v>
      </c>
      <c r="AJ30" s="2" t="s">
        <v>45</v>
      </c>
      <c r="AK30" s="2" t="s">
        <v>46</v>
      </c>
      <c r="AL30" s="2" t="s">
        <v>47</v>
      </c>
      <c r="AM30" s="2">
        <v>82.59</v>
      </c>
      <c r="AN30" s="2">
        <v>34</v>
      </c>
      <c r="AO30" s="2">
        <v>2</v>
      </c>
      <c r="AP30" s="2">
        <v>61.55</v>
      </c>
      <c r="AQ30" s="2">
        <v>23</v>
      </c>
      <c r="AR30" s="2">
        <v>3</v>
      </c>
    </row>
    <row r="31" spans="1:44" x14ac:dyDescent="0.25">
      <c r="A31" s="2">
        <v>2016</v>
      </c>
      <c r="B31" s="2">
        <v>24</v>
      </c>
      <c r="C31" s="2" t="s">
        <v>189</v>
      </c>
      <c r="D31" s="2" t="s">
        <v>36</v>
      </c>
      <c r="E31" s="4">
        <v>42143</v>
      </c>
      <c r="F31" s="4">
        <v>42695</v>
      </c>
      <c r="G31" s="2">
        <v>1.51</v>
      </c>
      <c r="H31" s="2" t="s">
        <v>37</v>
      </c>
      <c r="I31" s="2" t="s">
        <v>190</v>
      </c>
      <c r="J31" s="2" t="s">
        <v>191</v>
      </c>
      <c r="K31" s="2" t="s">
        <v>192</v>
      </c>
      <c r="L31" s="2" t="s">
        <v>37</v>
      </c>
      <c r="M31" s="2" t="s">
        <v>193</v>
      </c>
      <c r="N31" s="2" t="s">
        <v>126</v>
      </c>
      <c r="O31" s="4">
        <v>42597</v>
      </c>
      <c r="P31" s="4">
        <v>42692</v>
      </c>
      <c r="Q31" s="2">
        <v>96</v>
      </c>
      <c r="R31" s="2">
        <v>434</v>
      </c>
      <c r="S31" s="4">
        <v>42597</v>
      </c>
      <c r="T31" s="2">
        <v>498</v>
      </c>
      <c r="U31" s="2" t="s">
        <v>44</v>
      </c>
      <c r="V31" s="2">
        <v>1481.2</v>
      </c>
      <c r="W31" s="2">
        <v>92</v>
      </c>
      <c r="X31" s="2">
        <v>8.2100000000000009</v>
      </c>
      <c r="Y31" s="2">
        <v>0.67</v>
      </c>
      <c r="Z31" s="2">
        <v>12.25</v>
      </c>
      <c r="AA31" s="4">
        <v>42685</v>
      </c>
      <c r="AB31" s="2">
        <v>65</v>
      </c>
      <c r="AC31" s="2">
        <v>3</v>
      </c>
      <c r="AD31" s="2">
        <v>3</v>
      </c>
      <c r="AE31" s="6">
        <v>294.8</v>
      </c>
      <c r="AF31" s="6" t="s">
        <v>235</v>
      </c>
      <c r="AG31" s="2" t="s">
        <v>36</v>
      </c>
      <c r="AH31" s="7">
        <f t="shared" si="0"/>
        <v>60.350609756097562</v>
      </c>
      <c r="AI31" s="4">
        <v>42688</v>
      </c>
      <c r="AJ31" s="2" t="s">
        <v>45</v>
      </c>
      <c r="AK31" s="2" t="s">
        <v>46</v>
      </c>
      <c r="AL31" s="2" t="s">
        <v>47</v>
      </c>
      <c r="AM31" s="2">
        <v>114.67</v>
      </c>
      <c r="AN31" s="2">
        <v>35</v>
      </c>
      <c r="AO31" s="2">
        <v>4</v>
      </c>
      <c r="AP31" s="2">
        <v>86.09</v>
      </c>
      <c r="AQ31" s="2">
        <v>25</v>
      </c>
      <c r="AR31" s="2">
        <v>4</v>
      </c>
    </row>
    <row r="32" spans="1:44" x14ac:dyDescent="0.25">
      <c r="A32" s="2">
        <v>2016</v>
      </c>
      <c r="B32" s="2">
        <v>24</v>
      </c>
      <c r="C32" s="2" t="s">
        <v>59</v>
      </c>
      <c r="D32" s="2" t="s">
        <v>36</v>
      </c>
      <c r="E32" s="4">
        <v>42098</v>
      </c>
      <c r="F32" s="4">
        <v>42695</v>
      </c>
      <c r="G32" s="2">
        <v>1.63</v>
      </c>
      <c r="H32" s="2" t="s">
        <v>37</v>
      </c>
      <c r="I32" s="2" t="s">
        <v>60</v>
      </c>
      <c r="J32" s="2" t="s">
        <v>61</v>
      </c>
      <c r="K32" s="2" t="s">
        <v>62</v>
      </c>
      <c r="L32" s="2" t="s">
        <v>37</v>
      </c>
      <c r="M32" s="2" t="s">
        <v>63</v>
      </c>
      <c r="N32" s="2" t="s">
        <v>64</v>
      </c>
      <c r="O32" s="4">
        <v>42597</v>
      </c>
      <c r="P32" s="4">
        <v>42692</v>
      </c>
      <c r="Q32" s="2">
        <v>96</v>
      </c>
      <c r="R32" s="2">
        <v>545</v>
      </c>
      <c r="S32" s="4">
        <v>42597</v>
      </c>
      <c r="T32" s="2">
        <v>656</v>
      </c>
      <c r="U32" s="2" t="s">
        <v>44</v>
      </c>
      <c r="V32" s="2">
        <v>2011.4</v>
      </c>
      <c r="W32" s="2">
        <v>92</v>
      </c>
      <c r="X32" s="2">
        <v>11.15</v>
      </c>
      <c r="Y32" s="2">
        <v>1.1599999999999999</v>
      </c>
      <c r="Z32" s="2">
        <v>9.61</v>
      </c>
      <c r="AA32" s="4">
        <v>42685</v>
      </c>
      <c r="AB32" s="2">
        <v>84</v>
      </c>
      <c r="AC32" s="2">
        <v>3</v>
      </c>
      <c r="AD32" s="2">
        <v>3</v>
      </c>
      <c r="AE32" s="6">
        <v>395.9</v>
      </c>
      <c r="AF32" s="6" t="s">
        <v>233</v>
      </c>
      <c r="AG32" s="2" t="s">
        <v>36</v>
      </c>
      <c r="AH32" s="7">
        <f t="shared" si="0"/>
        <v>55.922190201729109</v>
      </c>
      <c r="AI32" s="4">
        <v>42688</v>
      </c>
      <c r="AJ32" s="2" t="s">
        <v>45</v>
      </c>
      <c r="AK32" s="2" t="s">
        <v>46</v>
      </c>
      <c r="AL32" s="2" t="s">
        <v>47</v>
      </c>
      <c r="AM32" s="2">
        <v>96.09</v>
      </c>
      <c r="AN32" s="2">
        <v>36</v>
      </c>
      <c r="AO32" s="2">
        <v>3</v>
      </c>
      <c r="AP32" s="2">
        <v>118.97</v>
      </c>
      <c r="AQ32" s="2">
        <v>32</v>
      </c>
      <c r="AR32" s="2">
        <v>5</v>
      </c>
    </row>
    <row r="33" spans="1:44" x14ac:dyDescent="0.25">
      <c r="A33" s="2">
        <v>2016</v>
      </c>
      <c r="B33" s="2">
        <v>24</v>
      </c>
      <c r="C33" s="2" t="s">
        <v>66</v>
      </c>
      <c r="D33" s="2" t="s">
        <v>36</v>
      </c>
      <c r="E33" s="4">
        <v>42155</v>
      </c>
      <c r="F33" s="4">
        <v>42695</v>
      </c>
      <c r="G33" s="2">
        <v>1.47</v>
      </c>
      <c r="H33" s="2" t="s">
        <v>55</v>
      </c>
      <c r="I33" s="2" t="s">
        <v>67</v>
      </c>
      <c r="J33" s="2" t="s">
        <v>68</v>
      </c>
      <c r="K33" s="2" t="s">
        <v>69</v>
      </c>
      <c r="L33" s="2" t="s">
        <v>55</v>
      </c>
      <c r="M33" s="2" t="s">
        <v>70</v>
      </c>
      <c r="N33" s="2" t="s">
        <v>71</v>
      </c>
      <c r="O33" s="4">
        <v>42597</v>
      </c>
      <c r="P33" s="4">
        <v>42692</v>
      </c>
      <c r="Q33" s="2">
        <v>96</v>
      </c>
      <c r="R33" s="2">
        <v>555</v>
      </c>
      <c r="S33" s="4">
        <v>42597</v>
      </c>
      <c r="T33" s="2">
        <v>694</v>
      </c>
      <c r="U33" s="2" t="s">
        <v>44</v>
      </c>
      <c r="V33" s="2">
        <v>2120.6</v>
      </c>
      <c r="W33" s="2">
        <v>92</v>
      </c>
      <c r="X33" s="2">
        <v>11.76</v>
      </c>
      <c r="Y33" s="2">
        <v>1.45</v>
      </c>
      <c r="Z33" s="2">
        <v>8.11</v>
      </c>
      <c r="AA33" s="4">
        <v>42685</v>
      </c>
      <c r="AB33" s="2">
        <v>74</v>
      </c>
      <c r="AC33" s="2">
        <v>6.5</v>
      </c>
      <c r="AD33" s="2">
        <v>8</v>
      </c>
      <c r="AE33" s="6">
        <v>388.1</v>
      </c>
      <c r="AF33" s="6" t="s">
        <v>229</v>
      </c>
      <c r="AG33" s="2" t="s">
        <v>36</v>
      </c>
      <c r="AH33" s="7">
        <f t="shared" si="0"/>
        <v>56.272189349112423</v>
      </c>
      <c r="AI33" s="4">
        <v>42688</v>
      </c>
      <c r="AJ33" s="2" t="s">
        <v>45</v>
      </c>
      <c r="AK33" s="2" t="s">
        <v>46</v>
      </c>
      <c r="AL33" s="2" t="s">
        <v>47</v>
      </c>
      <c r="AM33" s="2">
        <v>99.56</v>
      </c>
      <c r="AN33" s="2">
        <v>28</v>
      </c>
      <c r="AO33" s="2">
        <v>3</v>
      </c>
      <c r="AP33" s="2">
        <v>79.75</v>
      </c>
      <c r="AQ33" s="2">
        <v>19</v>
      </c>
      <c r="AR33" s="2">
        <v>4</v>
      </c>
    </row>
    <row r="34" spans="1:44" x14ac:dyDescent="0.25">
      <c r="A34" s="2">
        <v>2016</v>
      </c>
      <c r="B34" s="2">
        <v>24</v>
      </c>
      <c r="C34" s="2" t="s">
        <v>183</v>
      </c>
      <c r="D34" s="2" t="s">
        <v>36</v>
      </c>
      <c r="E34" s="4">
        <v>42166</v>
      </c>
      <c r="F34" s="4">
        <v>42695</v>
      </c>
      <c r="G34" s="2">
        <v>1.44</v>
      </c>
      <c r="H34" s="2" t="s">
        <v>86</v>
      </c>
      <c r="I34" s="2" t="s">
        <v>184</v>
      </c>
      <c r="J34" s="2" t="s">
        <v>114</v>
      </c>
      <c r="K34" s="2" t="s">
        <v>115</v>
      </c>
      <c r="L34" s="2" t="s">
        <v>86</v>
      </c>
      <c r="M34" s="2" t="s">
        <v>185</v>
      </c>
      <c r="N34" s="2" t="s">
        <v>71</v>
      </c>
      <c r="O34" s="4">
        <v>42597</v>
      </c>
      <c r="P34" s="4">
        <v>42692</v>
      </c>
      <c r="Q34" s="2">
        <v>96</v>
      </c>
      <c r="R34" s="2">
        <v>551</v>
      </c>
      <c r="S34" s="4">
        <v>42597</v>
      </c>
      <c r="T34" s="2">
        <v>676</v>
      </c>
      <c r="U34" s="2" t="s">
        <v>44</v>
      </c>
      <c r="V34" s="2">
        <v>2088.5</v>
      </c>
      <c r="W34" s="2">
        <v>92</v>
      </c>
      <c r="X34" s="2">
        <v>11.58</v>
      </c>
      <c r="Y34" s="2">
        <v>1.3</v>
      </c>
      <c r="Z34" s="2">
        <v>8.91</v>
      </c>
      <c r="AA34" s="4">
        <v>42685</v>
      </c>
      <c r="AB34" s="2">
        <v>85</v>
      </c>
      <c r="AC34" s="2">
        <v>3.5</v>
      </c>
      <c r="AD34" s="2">
        <v>5</v>
      </c>
      <c r="AE34" s="6">
        <v>380.4</v>
      </c>
      <c r="AF34" s="6" t="s">
        <v>228</v>
      </c>
      <c r="AG34" s="2" t="s">
        <v>36</v>
      </c>
      <c r="AH34" s="7">
        <f t="shared" si="0"/>
        <v>56.643835616438352</v>
      </c>
      <c r="AI34" s="4">
        <v>42688</v>
      </c>
      <c r="AJ34" s="2" t="s">
        <v>45</v>
      </c>
      <c r="AK34" s="2" t="s">
        <v>46</v>
      </c>
      <c r="AL34" s="2" t="s">
        <v>47</v>
      </c>
      <c r="AM34" s="2">
        <v>88.41</v>
      </c>
      <c r="AN34" s="2">
        <v>26</v>
      </c>
      <c r="AO34" s="2">
        <v>3</v>
      </c>
      <c r="AP34" s="2">
        <v>131.56</v>
      </c>
      <c r="AQ34" s="2">
        <v>20</v>
      </c>
      <c r="AR34" s="2">
        <v>5</v>
      </c>
    </row>
    <row r="35" spans="1:44" x14ac:dyDescent="0.25">
      <c r="A35" s="2">
        <v>2016</v>
      </c>
      <c r="B35" s="2">
        <v>24</v>
      </c>
      <c r="C35" s="2" t="s">
        <v>76</v>
      </c>
      <c r="D35" s="2" t="s">
        <v>36</v>
      </c>
      <c r="E35" s="4">
        <v>42145</v>
      </c>
      <c r="F35" s="4">
        <v>42695</v>
      </c>
      <c r="G35" s="2">
        <v>1.5</v>
      </c>
      <c r="H35" s="2" t="s">
        <v>37</v>
      </c>
      <c r="I35" s="2" t="s">
        <v>77</v>
      </c>
      <c r="J35" s="2" t="s">
        <v>61</v>
      </c>
      <c r="K35" s="2" t="s">
        <v>62</v>
      </c>
      <c r="L35" s="2" t="s">
        <v>37</v>
      </c>
      <c r="M35" s="2" t="s">
        <v>78</v>
      </c>
      <c r="N35" s="2" t="s">
        <v>42</v>
      </c>
      <c r="O35" s="4">
        <v>42597</v>
      </c>
      <c r="P35" s="4">
        <v>42597</v>
      </c>
      <c r="Q35" s="2">
        <v>96</v>
      </c>
      <c r="R35" s="2">
        <v>463</v>
      </c>
      <c r="S35" s="4">
        <v>42597</v>
      </c>
      <c r="T35" s="2">
        <v>584</v>
      </c>
      <c r="U35" s="2" t="s">
        <v>44</v>
      </c>
      <c r="V35" s="2" t="s">
        <v>211</v>
      </c>
      <c r="W35" s="2" t="s">
        <v>211</v>
      </c>
      <c r="X35" s="2" t="s">
        <v>211</v>
      </c>
      <c r="Y35" s="2">
        <v>1.26</v>
      </c>
      <c r="Z35" s="2">
        <v>0.52</v>
      </c>
      <c r="AA35" s="4">
        <v>42685</v>
      </c>
      <c r="AB35" s="2">
        <v>71</v>
      </c>
      <c r="AC35" s="2">
        <v>5</v>
      </c>
      <c r="AD35" s="2">
        <v>3</v>
      </c>
      <c r="AE35" s="6">
        <v>330.8</v>
      </c>
      <c r="AF35" s="6" t="s">
        <v>223</v>
      </c>
      <c r="AG35" s="2" t="s">
        <v>36</v>
      </c>
      <c r="AH35" s="7">
        <f t="shared" si="0"/>
        <v>61.152542372881356</v>
      </c>
      <c r="AI35" s="4">
        <v>42688</v>
      </c>
      <c r="AJ35" s="2" t="s">
        <v>45</v>
      </c>
      <c r="AK35" s="2" t="s">
        <v>46</v>
      </c>
      <c r="AL35" s="2" t="s">
        <v>47</v>
      </c>
      <c r="AM35" s="2">
        <v>94.29</v>
      </c>
      <c r="AN35" s="2">
        <v>35</v>
      </c>
      <c r="AO35" s="2">
        <v>3</v>
      </c>
      <c r="AP35" s="2">
        <v>124.62</v>
      </c>
      <c r="AQ35" s="2">
        <v>31</v>
      </c>
      <c r="AR35" s="2">
        <v>5</v>
      </c>
    </row>
    <row r="36" spans="1:44" x14ac:dyDescent="0.25">
      <c r="A36" s="2">
        <v>2016</v>
      </c>
      <c r="B36" s="2">
        <v>24</v>
      </c>
      <c r="C36" s="2" t="s">
        <v>99</v>
      </c>
      <c r="D36" s="2" t="s">
        <v>36</v>
      </c>
      <c r="E36" s="4">
        <v>42120</v>
      </c>
      <c r="F36" s="4">
        <v>42695</v>
      </c>
      <c r="G36" s="2">
        <v>1.57</v>
      </c>
      <c r="H36" s="2" t="s">
        <v>37</v>
      </c>
      <c r="I36" s="2" t="s">
        <v>100</v>
      </c>
      <c r="J36" s="2" t="s">
        <v>39</v>
      </c>
      <c r="K36" s="2" t="s">
        <v>40</v>
      </c>
      <c r="L36" s="2" t="s">
        <v>37</v>
      </c>
      <c r="M36" s="2" t="s">
        <v>101</v>
      </c>
      <c r="N36" s="2" t="s">
        <v>71</v>
      </c>
      <c r="O36" s="4">
        <v>42597</v>
      </c>
      <c r="P36" s="4">
        <v>42692</v>
      </c>
      <c r="Q36" s="2">
        <v>96</v>
      </c>
      <c r="R36" s="2">
        <v>468</v>
      </c>
      <c r="S36" s="4">
        <v>42597</v>
      </c>
      <c r="T36" s="2">
        <v>590</v>
      </c>
      <c r="U36" s="2" t="s">
        <v>44</v>
      </c>
      <c r="V36" s="2">
        <v>1769.7</v>
      </c>
      <c r="W36" s="2">
        <v>92</v>
      </c>
      <c r="X36" s="2">
        <v>9.81</v>
      </c>
      <c r="Y36" s="2">
        <v>1.27</v>
      </c>
      <c r="Z36" s="2">
        <v>7.72</v>
      </c>
      <c r="AA36" s="4">
        <v>42685</v>
      </c>
      <c r="AB36" s="2">
        <v>74</v>
      </c>
      <c r="AC36" s="2">
        <v>3</v>
      </c>
      <c r="AD36" s="2">
        <v>6</v>
      </c>
      <c r="AE36" s="6">
        <v>360.8</v>
      </c>
      <c r="AF36" s="6" t="s">
        <v>236</v>
      </c>
      <c r="AG36" s="2" t="s">
        <v>36</v>
      </c>
      <c r="AH36" s="7">
        <f t="shared" si="0"/>
        <v>57.086092715231793</v>
      </c>
      <c r="AI36" s="4">
        <v>42685</v>
      </c>
      <c r="AJ36" s="2" t="s">
        <v>45</v>
      </c>
      <c r="AK36" s="2" t="s">
        <v>46</v>
      </c>
      <c r="AL36" s="2" t="s">
        <v>47</v>
      </c>
      <c r="AM36" s="2">
        <v>94.92</v>
      </c>
      <c r="AN36" s="2">
        <v>36</v>
      </c>
      <c r="AO36" s="2">
        <v>3</v>
      </c>
      <c r="AP36" s="2">
        <v>110.64</v>
      </c>
      <c r="AQ36" s="2">
        <v>26</v>
      </c>
      <c r="AR36" s="2">
        <v>5</v>
      </c>
    </row>
    <row r="37" spans="1:44" x14ac:dyDescent="0.25">
      <c r="A37" s="2">
        <v>2016</v>
      </c>
      <c r="B37" s="2">
        <v>24</v>
      </c>
      <c r="C37" s="2" t="s">
        <v>35</v>
      </c>
      <c r="D37" s="2" t="s">
        <v>36</v>
      </c>
      <c r="E37" s="4">
        <v>42106</v>
      </c>
      <c r="F37" s="4">
        <v>42695</v>
      </c>
      <c r="G37" s="2">
        <v>1.61</v>
      </c>
      <c r="H37" s="2" t="s">
        <v>37</v>
      </c>
      <c r="I37" s="2" t="s">
        <v>38</v>
      </c>
      <c r="J37" s="2" t="s">
        <v>39</v>
      </c>
      <c r="K37" s="2" t="s">
        <v>40</v>
      </c>
      <c r="L37" s="2" t="s">
        <v>37</v>
      </c>
      <c r="M37" s="2" t="s">
        <v>41</v>
      </c>
      <c r="N37" s="2" t="s">
        <v>42</v>
      </c>
      <c r="O37" s="4">
        <v>42597</v>
      </c>
      <c r="P37" s="4">
        <v>42692</v>
      </c>
      <c r="Q37" s="2">
        <v>96</v>
      </c>
      <c r="R37" s="2">
        <v>480</v>
      </c>
      <c r="S37" s="4">
        <v>42597</v>
      </c>
      <c r="T37" s="2">
        <v>604</v>
      </c>
      <c r="U37" s="2" t="s">
        <v>44</v>
      </c>
      <c r="V37" s="2">
        <v>1969.2</v>
      </c>
      <c r="W37" s="2">
        <v>92</v>
      </c>
      <c r="X37" s="2">
        <v>10.92</v>
      </c>
      <c r="Y37" s="2">
        <v>1.29</v>
      </c>
      <c r="Z37" s="2">
        <v>8.4700000000000006</v>
      </c>
      <c r="AA37" s="4">
        <v>42685</v>
      </c>
      <c r="AB37" s="2">
        <v>73</v>
      </c>
      <c r="AC37" s="2">
        <v>5</v>
      </c>
      <c r="AD37" s="2">
        <v>4</v>
      </c>
      <c r="AE37" s="6">
        <v>344.8</v>
      </c>
      <c r="AF37" s="6" t="s">
        <v>219</v>
      </c>
      <c r="AG37" s="2" t="s">
        <v>36</v>
      </c>
      <c r="AH37" s="7">
        <f t="shared" si="0"/>
        <v>58.411214953271028</v>
      </c>
      <c r="AI37" s="4">
        <v>42688</v>
      </c>
      <c r="AJ37" s="2" t="s">
        <v>45</v>
      </c>
      <c r="AK37" s="2" t="s">
        <v>46</v>
      </c>
      <c r="AL37" s="2" t="s">
        <v>47</v>
      </c>
      <c r="AM37" s="2">
        <v>83.49</v>
      </c>
      <c r="AN37" s="2">
        <v>35</v>
      </c>
      <c r="AO37" s="2">
        <v>2</v>
      </c>
      <c r="AP37" s="2">
        <v>94.36</v>
      </c>
      <c r="AQ37" s="2">
        <v>25</v>
      </c>
      <c r="AR37" s="2">
        <v>5</v>
      </c>
    </row>
    <row r="38" spans="1:44" x14ac:dyDescent="0.25">
      <c r="A38" s="2">
        <v>2016</v>
      </c>
      <c r="B38" s="2">
        <v>24</v>
      </c>
      <c r="C38" s="2" t="s">
        <v>174</v>
      </c>
      <c r="D38" s="2" t="s">
        <v>36</v>
      </c>
      <c r="E38" s="4">
        <v>42128</v>
      </c>
      <c r="F38" s="4">
        <v>42695</v>
      </c>
      <c r="G38" s="2">
        <v>1.55</v>
      </c>
      <c r="H38" s="2" t="s">
        <v>37</v>
      </c>
      <c r="I38" s="2" t="s">
        <v>175</v>
      </c>
      <c r="J38" s="2" t="s">
        <v>39</v>
      </c>
      <c r="K38" s="2" t="s">
        <v>40</v>
      </c>
      <c r="L38" s="2" t="s">
        <v>37</v>
      </c>
      <c r="M38" s="2" t="s">
        <v>176</v>
      </c>
      <c r="N38" s="2" t="s">
        <v>42</v>
      </c>
      <c r="O38" s="4">
        <v>42597</v>
      </c>
      <c r="P38" s="4">
        <v>42692</v>
      </c>
      <c r="Q38" s="2">
        <v>96</v>
      </c>
      <c r="R38" s="2">
        <v>507</v>
      </c>
      <c r="S38" s="4">
        <v>42597</v>
      </c>
      <c r="T38" s="2">
        <v>642</v>
      </c>
      <c r="U38" s="2" t="s">
        <v>44</v>
      </c>
      <c r="V38" s="2">
        <v>1804.5</v>
      </c>
      <c r="W38" s="2">
        <v>91</v>
      </c>
      <c r="X38" s="2">
        <v>10.11</v>
      </c>
      <c r="Y38" s="2">
        <v>1.41</v>
      </c>
      <c r="Z38" s="2">
        <v>7.17</v>
      </c>
      <c r="AA38" s="4">
        <v>42685</v>
      </c>
      <c r="AB38" s="2">
        <v>85</v>
      </c>
      <c r="AC38" s="2">
        <v>4</v>
      </c>
      <c r="AD38" s="2">
        <v>6</v>
      </c>
      <c r="AE38" s="6">
        <v>375</v>
      </c>
      <c r="AF38" s="6" t="s">
        <v>233</v>
      </c>
      <c r="AG38" s="2" t="s">
        <v>36</v>
      </c>
      <c r="AH38" s="7">
        <f t="shared" si="0"/>
        <v>57.266666666666666</v>
      </c>
      <c r="AI38" s="4">
        <v>42688</v>
      </c>
      <c r="AJ38" s="2" t="s">
        <v>45</v>
      </c>
      <c r="AK38" s="2" t="s">
        <v>46</v>
      </c>
      <c r="AL38" s="2" t="s">
        <v>47</v>
      </c>
      <c r="AM38" s="2">
        <v>90.81</v>
      </c>
      <c r="AN38" s="2">
        <v>34</v>
      </c>
      <c r="AO38" s="2">
        <v>3</v>
      </c>
      <c r="AP38" s="2">
        <v>121.12</v>
      </c>
      <c r="AQ38" s="2">
        <v>25</v>
      </c>
      <c r="AR38" s="2">
        <v>5</v>
      </c>
    </row>
    <row r="39" spans="1:44" x14ac:dyDescent="0.25">
      <c r="A39" s="2">
        <v>2016</v>
      </c>
      <c r="B39" s="2">
        <v>24</v>
      </c>
      <c r="C39" s="2" t="s">
        <v>162</v>
      </c>
      <c r="D39" s="2" t="s">
        <v>36</v>
      </c>
      <c r="E39" s="4">
        <v>42149</v>
      </c>
      <c r="F39" s="4">
        <v>42695</v>
      </c>
      <c r="G39" s="2">
        <v>1.49</v>
      </c>
      <c r="H39" s="2" t="s">
        <v>37</v>
      </c>
      <c r="I39" s="2" t="s">
        <v>163</v>
      </c>
      <c r="J39" s="2" t="s">
        <v>39</v>
      </c>
      <c r="K39" s="2" t="s">
        <v>40</v>
      </c>
      <c r="L39" s="2" t="s">
        <v>37</v>
      </c>
      <c r="M39" s="2" t="s">
        <v>164</v>
      </c>
      <c r="N39" s="2" t="s">
        <v>165</v>
      </c>
      <c r="O39" s="4">
        <v>42597</v>
      </c>
      <c r="P39" s="4">
        <v>42692</v>
      </c>
      <c r="Q39" s="2">
        <v>96</v>
      </c>
      <c r="R39" s="2">
        <v>476</v>
      </c>
      <c r="S39" s="4">
        <v>42597</v>
      </c>
      <c r="T39" s="2">
        <v>600</v>
      </c>
      <c r="U39" s="2" t="s">
        <v>44</v>
      </c>
      <c r="V39" s="2">
        <v>1917.3</v>
      </c>
      <c r="W39" s="2">
        <v>92</v>
      </c>
      <c r="X39" s="2">
        <v>10.63</v>
      </c>
      <c r="Y39" s="2">
        <v>1.29</v>
      </c>
      <c r="Z39" s="2">
        <v>8.24</v>
      </c>
      <c r="AA39" s="4">
        <v>42685</v>
      </c>
      <c r="AB39" s="2">
        <v>79</v>
      </c>
      <c r="AC39" s="2">
        <v>6.5</v>
      </c>
      <c r="AD39" s="2">
        <v>5</v>
      </c>
      <c r="AE39" s="6">
        <v>343.6</v>
      </c>
      <c r="AF39" s="6" t="s">
        <v>222</v>
      </c>
      <c r="AG39" s="2" t="s">
        <v>36</v>
      </c>
      <c r="AH39" s="7">
        <f>AE39/T39*100</f>
        <v>57.266666666666666</v>
      </c>
      <c r="AI39" s="4">
        <v>42688</v>
      </c>
      <c r="AJ39" s="2" t="s">
        <v>45</v>
      </c>
      <c r="AK39" s="2" t="s">
        <v>46</v>
      </c>
      <c r="AL39" s="2" t="s">
        <v>47</v>
      </c>
      <c r="AM39" s="2">
        <v>90.33</v>
      </c>
      <c r="AN39" s="2">
        <v>33</v>
      </c>
      <c r="AO39" s="2">
        <v>3</v>
      </c>
      <c r="AP39" s="2">
        <v>126.85</v>
      </c>
      <c r="AQ39" s="2">
        <v>25</v>
      </c>
      <c r="AR39" s="2">
        <v>5</v>
      </c>
    </row>
    <row r="40" spans="1:44" x14ac:dyDescent="0.25">
      <c r="AH40" s="5"/>
    </row>
    <row r="41" spans="1:44" x14ac:dyDescent="0.25">
      <c r="AH41" s="5"/>
    </row>
    <row r="42" spans="1:44" x14ac:dyDescent="0.25">
      <c r="AH42" s="5"/>
    </row>
    <row r="43" spans="1:44" x14ac:dyDescent="0.25">
      <c r="AH43" s="5"/>
    </row>
    <row r="44" spans="1:44" x14ac:dyDescent="0.25">
      <c r="AH44" s="5"/>
    </row>
    <row r="45" spans="1:44" x14ac:dyDescent="0.25">
      <c r="AH45" s="5"/>
    </row>
  </sheetData>
  <sortState ref="A2:AS39">
    <sortCondition ref="C2:C3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tully_extract_24_07122016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Caitriona Scanlan</dc:creator>
  <cp:lastModifiedBy>Stephen Conroy</cp:lastModifiedBy>
  <dcterms:created xsi:type="dcterms:W3CDTF">2016-12-08T16:36:39Z</dcterms:created>
  <dcterms:modified xsi:type="dcterms:W3CDTF">2016-12-09T11:05:20Z</dcterms:modified>
</cp:coreProperties>
</file>