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355" windowHeight="2385"/>
  </bookViews>
  <sheets>
    <sheet name="Intake 13" sheetId="1" r:id="rId1"/>
    <sheet name="Intake 15" sheetId="2" r:id="rId2"/>
    <sheet name="Intake 17" sheetId="3" r:id="rId3"/>
    <sheet name="Intake 18" sheetId="4" r:id="rId4"/>
  </sheets>
  <calcPr calcId="14562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3" i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3" i="1"/>
  <c r="J4" i="1"/>
  <c r="K4" i="1" s="1"/>
  <c r="J5" i="1"/>
  <c r="K5" i="1" s="1"/>
  <c r="J6" i="1"/>
  <c r="K6" i="1" s="1"/>
  <c r="J7" i="1"/>
  <c r="J8" i="1"/>
  <c r="K8" i="1" s="1"/>
  <c r="J9" i="1"/>
  <c r="K9" i="1" s="1"/>
  <c r="J10" i="1"/>
  <c r="K10" i="1" s="1"/>
  <c r="J11" i="1"/>
  <c r="J12" i="1"/>
  <c r="K12" i="1" s="1"/>
  <c r="J13" i="1"/>
  <c r="K13" i="1" s="1"/>
  <c r="J14" i="1"/>
  <c r="K14" i="1" s="1"/>
  <c r="J15" i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J24" i="1"/>
  <c r="K24" i="1" s="1"/>
  <c r="J25" i="1"/>
  <c r="K25" i="1" s="1"/>
  <c r="J26" i="1"/>
  <c r="K26" i="1" s="1"/>
  <c r="J27" i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J48" i="1"/>
  <c r="K48" i="1" s="1"/>
  <c r="J49" i="1"/>
  <c r="K49" i="1" s="1"/>
  <c r="J50" i="1"/>
  <c r="K50" i="1" s="1"/>
  <c r="J51" i="1"/>
  <c r="J52" i="1"/>
  <c r="K52" i="1" s="1"/>
  <c r="J53" i="1"/>
  <c r="K53" i="1" s="1"/>
  <c r="J54" i="1"/>
  <c r="K54" i="1" s="1"/>
  <c r="J55" i="1"/>
  <c r="J56" i="1"/>
  <c r="K56" i="1" s="1"/>
  <c r="J57" i="1"/>
  <c r="K57" i="1" s="1"/>
  <c r="J58" i="1"/>
  <c r="K58" i="1" s="1"/>
  <c r="J59" i="1"/>
  <c r="J60" i="1"/>
  <c r="K60" i="1" s="1"/>
  <c r="J61" i="1"/>
  <c r="K61" i="1" s="1"/>
  <c r="J62" i="1"/>
  <c r="K62" i="1" s="1"/>
  <c r="J63" i="1"/>
  <c r="J64" i="1"/>
  <c r="K64" i="1" s="1"/>
  <c r="J65" i="1"/>
  <c r="K65" i="1" s="1"/>
  <c r="J66" i="1"/>
  <c r="K66" i="1" s="1"/>
  <c r="J67" i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K80" i="1" s="1"/>
  <c r="J81" i="1"/>
  <c r="K81" i="1" s="1"/>
  <c r="J82" i="1"/>
  <c r="K82" i="1" s="1"/>
  <c r="J83" i="1"/>
  <c r="J84" i="1"/>
  <c r="K84" i="1" s="1"/>
  <c r="J85" i="1"/>
  <c r="K85" i="1" s="1"/>
  <c r="J86" i="1"/>
  <c r="K86" i="1" s="1"/>
  <c r="J87" i="1"/>
  <c r="J88" i="1"/>
  <c r="K88" i="1" s="1"/>
  <c r="J89" i="1"/>
  <c r="K89" i="1" s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K97" i="1" s="1"/>
  <c r="J98" i="1"/>
  <c r="K98" i="1" s="1"/>
  <c r="J99" i="1"/>
  <c r="J3" i="1"/>
  <c r="K3" i="1" s="1"/>
</calcChain>
</file>

<file path=xl/sharedStrings.xml><?xml version="1.0" encoding="utf-8"?>
<sst xmlns="http://schemas.openxmlformats.org/spreadsheetml/2006/main" count="1739" uniqueCount="702">
  <si>
    <t>ANIMAL_TAG</t>
  </si>
  <si>
    <t>MAIN_BREED</t>
  </si>
  <si>
    <t>BREED</t>
  </si>
  <si>
    <t>DOB</t>
  </si>
  <si>
    <t>SIRE</t>
  </si>
  <si>
    <t>MGS</t>
  </si>
  <si>
    <t>LAST_WEIGHT</t>
  </si>
  <si>
    <t>FIRST_WT</t>
  </si>
  <si>
    <t>FEED</t>
  </si>
  <si>
    <t>SCROTAL_CIRC</t>
  </si>
  <si>
    <t>FATDPTH</t>
  </si>
  <si>
    <t>MUSCLEDEPTH</t>
  </si>
  <si>
    <t>INTRAMUSCLE_FAT</t>
  </si>
  <si>
    <t>SLAU_DTE</t>
  </si>
  <si>
    <t>SLAU_WT</t>
  </si>
  <si>
    <t>SLAU_CONF</t>
  </si>
  <si>
    <t>SLAU_FAT</t>
  </si>
  <si>
    <t>IE111104930353</t>
  </si>
  <si>
    <t>BB</t>
  </si>
  <si>
    <t>HO (21.88%), BB (50%), AA (21.88%), UN (6.25%)</t>
  </si>
  <si>
    <t>VDV</t>
  </si>
  <si>
    <t>U+</t>
  </si>
  <si>
    <t>3=</t>
  </si>
  <si>
    <t>IE111104960364</t>
  </si>
  <si>
    <t>LM</t>
  </si>
  <si>
    <t>BB (12.5%), HE (3.13%), LM (75%), SI (6.25%), UN (3.13%)</t>
  </si>
  <si>
    <t>MBP</t>
  </si>
  <si>
    <t>APX</t>
  </si>
  <si>
    <t>3+</t>
  </si>
  <si>
    <t>IE111104940370</t>
  </si>
  <si>
    <t>LM (93.75%), UN (6.25%)</t>
  </si>
  <si>
    <t>3-</t>
  </si>
  <si>
    <t>IE341513920297</t>
  </si>
  <si>
    <t>HE (21.88%), LM (50%), SI (21.88%), UN (6.25%)</t>
  </si>
  <si>
    <t>U-</t>
  </si>
  <si>
    <t>IE351252060749</t>
  </si>
  <si>
    <t>SI</t>
  </si>
  <si>
    <t>CH (21.88%), HE (12.5%), SI (59.38%), UN (6.25%)</t>
  </si>
  <si>
    <t>2=</t>
  </si>
  <si>
    <t>IE151262290619</t>
  </si>
  <si>
    <t>CH</t>
  </si>
  <si>
    <t>CH (71.88%), SI (25%), UN (3.13%)</t>
  </si>
  <si>
    <t>CF85</t>
  </si>
  <si>
    <t>IE151320440576</t>
  </si>
  <si>
    <t>HO (9.38%), FR (3.13%), BB (12.5%), LM (75%)</t>
  </si>
  <si>
    <t>OZS</t>
  </si>
  <si>
    <t>U=</t>
  </si>
  <si>
    <t>2+</t>
  </si>
  <si>
    <t>IE331170531128</t>
  </si>
  <si>
    <t>BB (50%), SH (21.88%), SI (25%), UN (3.13%)</t>
  </si>
  <si>
    <t>AJY</t>
  </si>
  <si>
    <t>HKG</t>
  </si>
  <si>
    <t>E-</t>
  </si>
  <si>
    <t>IE371072450412</t>
  </si>
  <si>
    <t>HO (21.88%), CH (50%), LM (21.88%), UN (6.25%)</t>
  </si>
  <si>
    <t>FSZ</t>
  </si>
  <si>
    <t>IE371072490416</t>
  </si>
  <si>
    <t>HO (12.5%), FR (3.13%), LM (50%), SI (34.38%)</t>
  </si>
  <si>
    <t>TVR</t>
  </si>
  <si>
    <t>IE281170360877</t>
  </si>
  <si>
    <t>MA</t>
  </si>
  <si>
    <t>HO (21.88%), LM (21.88%), MA (50%), UN (6.25%)</t>
  </si>
  <si>
    <t>S848</t>
  </si>
  <si>
    <t>IE281170310889</t>
  </si>
  <si>
    <t>LM (50%), SA (34.38%), SH (3.13%), AA (6.25%), UN (6.25%)</t>
  </si>
  <si>
    <t>KJB</t>
  </si>
  <si>
    <t>IE281170390888</t>
  </si>
  <si>
    <t>MA (50%), SA (40.63%), SH (3.13%), AA (3.13%), UN (3.13%)</t>
  </si>
  <si>
    <t>IE331043771161</t>
  </si>
  <si>
    <t>CH (50%), HE (9.38%), LM (34.38%), UN (6.25%)</t>
  </si>
  <si>
    <t>IE281170330890</t>
  </si>
  <si>
    <t>HO (12.5%), BB (12.5%), LM (50%), SI (21.88%), UN (3.13%)</t>
  </si>
  <si>
    <t>IE371140640579</t>
  </si>
  <si>
    <t>HO (6.25%), BB (6.25%), LM (75%), SI (12.5%)</t>
  </si>
  <si>
    <t>FL21</t>
  </si>
  <si>
    <t>IE331170581140</t>
  </si>
  <si>
    <t>LM (71.88%), SI (28.13%)</t>
  </si>
  <si>
    <t>IE151706321581</t>
  </si>
  <si>
    <t>BA (6.25%), LM (50%), SI (37.5%), UN (6.25%)</t>
  </si>
  <si>
    <t>ODZ</t>
  </si>
  <si>
    <t>IE371072410425</t>
  </si>
  <si>
    <t>HO (6.25%), BA (18.75%), CH (25%), LM (50%)</t>
  </si>
  <si>
    <t>ADX</t>
  </si>
  <si>
    <t>R+</t>
  </si>
  <si>
    <t>2-</t>
  </si>
  <si>
    <t>IE281244351001</t>
  </si>
  <si>
    <t>HO (12.5%), FR (3.13%), BB (50%), LM (25%), SI (9.38%)</t>
  </si>
  <si>
    <t>EKB</t>
  </si>
  <si>
    <t>TKO</t>
  </si>
  <si>
    <t>IE281244361002</t>
  </si>
  <si>
    <t>HO (18.75%), FR (3.13%), LM (50%), SI (25%), UN (3.13%)</t>
  </si>
  <si>
    <t>THZ</t>
  </si>
  <si>
    <t>IE281244391005</t>
  </si>
  <si>
    <t>HO (9.38%), BB (50%), LM (25%), SI (12.5%), UN (3.13%)</t>
  </si>
  <si>
    <t>MBU</t>
  </si>
  <si>
    <t>E=</t>
  </si>
  <si>
    <t>IE281244361010</t>
  </si>
  <si>
    <t>HO (21.88%), BB (50%), LM (21.88%), UN (6.25%)</t>
  </si>
  <si>
    <t>IE281244311006</t>
  </si>
  <si>
    <t>PT</t>
  </si>
  <si>
    <t>HO (9.38%), LM (25%), SI (12.5%), PT (50%), UN (3.13%)</t>
  </si>
  <si>
    <t>LRY</t>
  </si>
  <si>
    <t>IE151262230621</t>
  </si>
  <si>
    <t>CH (90.63%), UN (9.38%)</t>
  </si>
  <si>
    <t>LZF</t>
  </si>
  <si>
    <t>IE151706341567</t>
  </si>
  <si>
    <t>SI (93.75%), UN (6.25%)</t>
  </si>
  <si>
    <t>OWZ</t>
  </si>
  <si>
    <t>SEV</t>
  </si>
  <si>
    <t>IE331170521127</t>
  </si>
  <si>
    <t>BB (50%), CH (12.5%), LM (25%), AA (12.5%)</t>
  </si>
  <si>
    <t>EPN</t>
  </si>
  <si>
    <t>IE331170541120</t>
  </si>
  <si>
    <t>CH (6.25%), LM (62.5%), SI (31.25%)</t>
  </si>
  <si>
    <t>IE281244381020</t>
  </si>
  <si>
    <t>HO (6.25%), LM (50%), MO (6.25%), SI (37.5%)</t>
  </si>
  <si>
    <t>ULM</t>
  </si>
  <si>
    <t>IE151262250623</t>
  </si>
  <si>
    <t>CH (71.88%), LM (25%), UN (3.13%)</t>
  </si>
  <si>
    <t>NPP</t>
  </si>
  <si>
    <t>IE371072420401</t>
  </si>
  <si>
    <t>SA</t>
  </si>
  <si>
    <t>LM (25%), SA (50%), SH (6.25%), SI (18.75%)</t>
  </si>
  <si>
    <t>PZB</t>
  </si>
  <si>
    <t>IE281170370894</t>
  </si>
  <si>
    <t>HO (6.25%), LM (68.75%), SI (25%)</t>
  </si>
  <si>
    <t>IE331170541145</t>
  </si>
  <si>
    <t>LM (37.5%), SI (59.38%), UN (3.13%)</t>
  </si>
  <si>
    <t>IE151706381570</t>
  </si>
  <si>
    <t>CH (50%), LM (25%), SI (15.63%), UN (9.38%)</t>
  </si>
  <si>
    <t>TUT</t>
  </si>
  <si>
    <t>IE351252090751</t>
  </si>
  <si>
    <t>CH (12.5%), LM (50%), SI (34.38%), UN (3.13%)</t>
  </si>
  <si>
    <t>FZM</t>
  </si>
  <si>
    <t>IE351252030754</t>
  </si>
  <si>
    <t>HO (12.5%), HE (12.5%), LM (50%), SI (25%)</t>
  </si>
  <si>
    <t>IE351252050756</t>
  </si>
  <si>
    <t>LM (50%), SI (46.88%), UN (3.13%)</t>
  </si>
  <si>
    <t>IE151262260616</t>
  </si>
  <si>
    <t>CH (81.25%), SI (12.5%), UN (6.25%)</t>
  </si>
  <si>
    <t>IE331170561122</t>
  </si>
  <si>
    <t>CH (3.13%), LM (68.75%), SI (25%), AA (3.13%)</t>
  </si>
  <si>
    <t>IE331043711156</t>
  </si>
  <si>
    <t>BB (50%), HE (12.5%), LM (21.88%), SI (12.5%), UN (3.13%)</t>
  </si>
  <si>
    <t>DBZ</t>
  </si>
  <si>
    <t>IE281170370878</t>
  </si>
  <si>
    <t>IE371140660580</t>
  </si>
  <si>
    <t>HO (6.25%), BB (12.5%), HE (6.25%), LM (50%), SI (25%)</t>
  </si>
  <si>
    <t>IE111104920369</t>
  </si>
  <si>
    <t>LM (93.75%), SI (6.25%)</t>
  </si>
  <si>
    <t>IE151320410549</t>
  </si>
  <si>
    <t>HO (12.5%), LM (75%), SI (12.5%)</t>
  </si>
  <si>
    <t>HCA</t>
  </si>
  <si>
    <t>IE111104980374</t>
  </si>
  <si>
    <t>HO (9.38%), FR (6.25%), BB (50%), CH (12.5%), SI (21.88%)</t>
  </si>
  <si>
    <t>IE111104990375</t>
  </si>
  <si>
    <t>CH (43.75%), HE (6.25%), LM (50%)</t>
  </si>
  <si>
    <t>IE151262270625</t>
  </si>
  <si>
    <t>CH (96.88%), UN (3.13%)</t>
  </si>
  <si>
    <t>IE371140620577</t>
  </si>
  <si>
    <t>HO (6.25%), BB (6.25%), LM (62.5%), SI (25%)</t>
  </si>
  <si>
    <t>IE331170571123</t>
  </si>
  <si>
    <t>BB (50%), CH (25%), LM (9.38%), SI (12.5%), UN (3.13%)</t>
  </si>
  <si>
    <t>IE331043761169</t>
  </si>
  <si>
    <t>HO (21.88%), HE (21.88%), SA (50%), UN (6.25%)</t>
  </si>
  <si>
    <t>LZR</t>
  </si>
  <si>
    <t>R=</t>
  </si>
  <si>
    <t>IE341513910296</t>
  </si>
  <si>
    <t>HO (12.5%), BB (50%), CH (21.88%), SI (12.5%), UN (3.13%)</t>
  </si>
  <si>
    <t>IE331170591133</t>
  </si>
  <si>
    <t>HO (3.13%), FR (3.13%), LM (68.75%), SI (25%)</t>
  </si>
  <si>
    <t>IE331170541137</t>
  </si>
  <si>
    <t>BB (25%), LM (62.5%), AA (9.38%), UN (3.13%)</t>
  </si>
  <si>
    <t>JOK</t>
  </si>
  <si>
    <t>IE281244341009</t>
  </si>
  <si>
    <t>HO (21.88%), FR (3.13%), BB (50%), LM (25%)</t>
  </si>
  <si>
    <t>IE381127020198</t>
  </si>
  <si>
    <t>IE151706361560</t>
  </si>
  <si>
    <t>BA (3.13%), SI (93.75%), UN (3.13%)</t>
  </si>
  <si>
    <t>KFY</t>
  </si>
  <si>
    <t>IE281244351018</t>
  </si>
  <si>
    <t>HO (3.13%), LM (87.5%), MO (3.13%), SI (6.25%)</t>
  </si>
  <si>
    <t>STN</t>
  </si>
  <si>
    <t>IE151320470579</t>
  </si>
  <si>
    <t>HO (21.88%), FR (3.13%), LM (75%)</t>
  </si>
  <si>
    <t>UTL</t>
  </si>
  <si>
    <t>IE371140610576</t>
  </si>
  <si>
    <t>HO (12.5%), BB (25%), LM (62.5%)</t>
  </si>
  <si>
    <t>IE371140690575</t>
  </si>
  <si>
    <t>BB (3.13%), LM (50%), SI (43.75%), UN (3.13%)</t>
  </si>
  <si>
    <t>IE151262260624</t>
  </si>
  <si>
    <t>BB (25%), CH (65.63%), SI (6.25%), UN (3.13%)</t>
  </si>
  <si>
    <t>FHZ</t>
  </si>
  <si>
    <t>IE371140670573</t>
  </si>
  <si>
    <t>BB (50%), CH (12.5%), HE (6.25%), LM (25%), UN (6.25%)</t>
  </si>
  <si>
    <t>AZL</t>
  </si>
  <si>
    <t>IE371140630578</t>
  </si>
  <si>
    <t>BB (3.13%), LM (50%), SH (12.5%), SI (25%), UN (9.38%)</t>
  </si>
  <si>
    <t>IE371072460405</t>
  </si>
  <si>
    <t>HO (9.38%), BA (12.5%), CH (25%), LM (50%), UN (3.13%)</t>
  </si>
  <si>
    <t>EFZ</t>
  </si>
  <si>
    <t>IE371072480423</t>
  </si>
  <si>
    <t>BA (12.5%), CH (37.5%), LM (50%)</t>
  </si>
  <si>
    <t>IE371072470406</t>
  </si>
  <si>
    <t>HO (12.5%), CH (25%), LM (62.5%)</t>
  </si>
  <si>
    <t>IE371072430410</t>
  </si>
  <si>
    <t>IE281170320881</t>
  </si>
  <si>
    <t>CH (50%), LM (6.25%), SA (34.38%), AA (6.25%), UN (3.13%)</t>
  </si>
  <si>
    <t>FWO</t>
  </si>
  <si>
    <t>IE331043761160</t>
  </si>
  <si>
    <t>IE151706331574</t>
  </si>
  <si>
    <t>BA (9.38%), LM (12.5%), SI (68.75%), UN (9.38%)</t>
  </si>
  <si>
    <t>RWV</t>
  </si>
  <si>
    <t>IE281244341000</t>
  </si>
  <si>
    <t>HO (12.5%), BB (50%), LM (37.5%)</t>
  </si>
  <si>
    <t>IE281244311014</t>
  </si>
  <si>
    <t>HO (9.38%), FR (3.13%), BB (50%), LM (25%), SI (12.5%)</t>
  </si>
  <si>
    <t>IE341513930298</t>
  </si>
  <si>
    <t>FR (18.75%), LM (50%), AA (25%), UN (6.25%)</t>
  </si>
  <si>
    <t>IE301049060221</t>
  </si>
  <si>
    <t>AA</t>
  </si>
  <si>
    <t>HE (6.25%), LM (37.5%), AA (50%), UN (6.25%)</t>
  </si>
  <si>
    <t>MLJ</t>
  </si>
  <si>
    <t>CWI</t>
  </si>
  <si>
    <t>IE151706331566</t>
  </si>
  <si>
    <t>BA (3.13%), LM (12.5%), SI (81.25%), UN (3.13%)</t>
  </si>
  <si>
    <t>IE151262280618</t>
  </si>
  <si>
    <t>HO (9.38%), CH (71.88%), LM (12.5%), UN (6.25%)</t>
  </si>
  <si>
    <t>IE351252060757</t>
  </si>
  <si>
    <t>HO (18.75%), FR (3.13%), BB (25%), PT (50%), UN (3.13%)</t>
  </si>
  <si>
    <t>VUL</t>
  </si>
  <si>
    <t>IE331170541129</t>
  </si>
  <si>
    <t>CH (12.5%), LM (87.5%)</t>
  </si>
  <si>
    <t>4-</t>
  </si>
  <si>
    <t>IE371072460413</t>
  </si>
  <si>
    <t>HO (12.5%), FR (12.5%), BB (21.88%), LM (50%), UN (3.13%)</t>
  </si>
  <si>
    <t>IE151320480588</t>
  </si>
  <si>
    <t>LM (96.88%), UN (3.13%)</t>
  </si>
  <si>
    <t>IE151262270617</t>
  </si>
  <si>
    <t>BB (25%), CH (75%)</t>
  </si>
  <si>
    <t>IE281170380862</t>
  </si>
  <si>
    <t>CH (71.88%), LM (18.75%), SI (6.25%), UN (3.13%)</t>
  </si>
  <si>
    <t>LGL</t>
  </si>
  <si>
    <t>IE281170350876</t>
  </si>
  <si>
    <t>CH (68.75%), LM (6.25%), SI (21.88%), UN (3.13%)</t>
  </si>
  <si>
    <t>IE151320460578</t>
  </si>
  <si>
    <t>HO (6.25%), FR (6.25%), LM (75%), SI (12.5%)</t>
  </si>
  <si>
    <t>IE331170591125</t>
  </si>
  <si>
    <t>CH (6.25%), LM (87.5%), SI (6.25%)</t>
  </si>
  <si>
    <t>CVV</t>
  </si>
  <si>
    <t>IE371072460421</t>
  </si>
  <si>
    <t>BA</t>
  </si>
  <si>
    <t>HO (25%), BA (50%), BB (25%)</t>
  </si>
  <si>
    <t>LYH</t>
  </si>
  <si>
    <t>IE111104970357</t>
  </si>
  <si>
    <t>BB (6.25%), LM (90.63%), SI (3.13%)</t>
  </si>
  <si>
    <t>IE341513980303</t>
  </si>
  <si>
    <t>HE (12.5%), LM (50%), SI (21.88%), UN (15.63%)</t>
  </si>
  <si>
    <t>IE151320480555</t>
  </si>
  <si>
    <t>CH (21.88%), LM (75%), UN (3.13%)</t>
  </si>
  <si>
    <t>IE151706311564</t>
  </si>
  <si>
    <t>CH (50%), SI (43.75%), UN (6.25%)</t>
  </si>
  <si>
    <t>IE151320420582</t>
  </si>
  <si>
    <t>HO (6.25%), BB (25%), LM (50%), AA (18.75%)</t>
  </si>
  <si>
    <t>IE151262250631</t>
  </si>
  <si>
    <t>CH (84.38%), SI (12.5%), UN (3.13%)</t>
  </si>
  <si>
    <t>IE151262240630</t>
  </si>
  <si>
    <t>HO (9.38%), CH (84.38%), UN (6.25%)</t>
  </si>
  <si>
    <t>IE371072430419</t>
  </si>
  <si>
    <t>HO (9.38%), CH (25%), LM (62.5%), UN (3.13%)</t>
  </si>
  <si>
    <t>IE281170360893</t>
  </si>
  <si>
    <t>HO (12.5%), LM (37.5%), MA (50%)</t>
  </si>
  <si>
    <t>IE331170531136</t>
  </si>
  <si>
    <t>BB (50%), CH (6.25%), LM (12.5%), SI (31.25%)</t>
  </si>
  <si>
    <t>IE151706371578</t>
  </si>
  <si>
    <t>BA (6.25%), SI (87.5%), UN (6.25%)</t>
  </si>
  <si>
    <t>CUF</t>
  </si>
  <si>
    <t>IE151706311580</t>
  </si>
  <si>
    <t>HO (3.13%), BA (3.13%), CH (12.5%), LM (3.13%), SI (71.88%), UN (6.25%)</t>
  </si>
  <si>
    <t>CQA</t>
  </si>
  <si>
    <t>IE221194790977</t>
  </si>
  <si>
    <t>CH (50%), LM (21.88%), MY (18.75%), UN (9.38%)</t>
  </si>
  <si>
    <t>IE341549430941</t>
  </si>
  <si>
    <t>HO (12.5%), LM (62.5%), SI (21.88%), UN (3.13%)</t>
  </si>
  <si>
    <t>IE341549490947</t>
  </si>
  <si>
    <t>HO (9.38%), BB (12.5%), LM (50%), SI (25%), UN (3.13%)</t>
  </si>
  <si>
    <t>IE221152610292</t>
  </si>
  <si>
    <t>IE151846890456</t>
  </si>
  <si>
    <t>HO (9.38%), FR (3.13%), BB (12.5%), LM (50%), SA (25%)</t>
  </si>
  <si>
    <t>IE341421220291</t>
  </si>
  <si>
    <t>IE151846850460</t>
  </si>
  <si>
    <t>BA (6.25%), LM (62.5%), SA (25%), SI (3.13%), UN (3.13%)</t>
  </si>
  <si>
    <t>IE141454140271</t>
  </si>
  <si>
    <t>HO (9.38%), CH (62.5%), LM (21.88%), UN (6.25%)</t>
  </si>
  <si>
    <t>CXY</t>
  </si>
  <si>
    <t>IE151846860461</t>
  </si>
  <si>
    <t>BA (21.88%), LM (50%), SA (9.38%), SI (12.5%), UN (6.25%)</t>
  </si>
  <si>
    <t>R-</t>
  </si>
  <si>
    <t>IE111034940592</t>
  </si>
  <si>
    <t>HO (9.38%), BB (12.5%), CH (50%), LM (21.88%), UN (6.25%)</t>
  </si>
  <si>
    <t>CSQ</t>
  </si>
  <si>
    <t>IE361038030292</t>
  </si>
  <si>
    <t>HE</t>
  </si>
  <si>
    <t>HE (50%), LM (34.38%), AA (12.5%), UN (3.13%)</t>
  </si>
  <si>
    <t>GZS</t>
  </si>
  <si>
    <t>FL29</t>
  </si>
  <si>
    <t>IE141454180267</t>
  </si>
  <si>
    <t>CH (37.5%), LM (50%), AA (6.25%), UN (6.25%)</t>
  </si>
  <si>
    <t>IE341073220885</t>
  </si>
  <si>
    <t>HO (9.38%), BB (50%), SI (12.5%), AA (25%), UN (3.13%)</t>
  </si>
  <si>
    <t>VMP</t>
  </si>
  <si>
    <t>JSN</t>
  </si>
  <si>
    <t>4=</t>
  </si>
  <si>
    <t>IE361038050294</t>
  </si>
  <si>
    <t>LM (9.38%), SI (75%), AA (12.5%), UN (3.13%)</t>
  </si>
  <si>
    <t>APZ</t>
  </si>
  <si>
    <t>IE111034990589</t>
  </si>
  <si>
    <t>CH (62.5%), HE (6.25%), SI (31.25%)</t>
  </si>
  <si>
    <t>ICO</t>
  </si>
  <si>
    <t>IE111034980588</t>
  </si>
  <si>
    <t>HO (6.25%), BB (25%), CH (62.5%), SI (6.25%)</t>
  </si>
  <si>
    <t>IE221194710978</t>
  </si>
  <si>
    <t>HO (21.88%), LM (71.88%), UN (6.25%)</t>
  </si>
  <si>
    <t>IE221194780976</t>
  </si>
  <si>
    <t>IE341073230886</t>
  </si>
  <si>
    <t>HO (21.88%), LM (21.88%), SI (50%), UN (6.25%)</t>
  </si>
  <si>
    <t>QCD</t>
  </si>
  <si>
    <t>IE341073240887</t>
  </si>
  <si>
    <t>HO (12.5%), LM (12.5%), SI (25%), AA (50%)</t>
  </si>
  <si>
    <t>MKP</t>
  </si>
  <si>
    <t>DRU</t>
  </si>
  <si>
    <t>IE341549420940</t>
  </si>
  <si>
    <t>HO (6.25%), HE (6.25%), LM (62.5%), SI (25%)</t>
  </si>
  <si>
    <t>IE151846880463</t>
  </si>
  <si>
    <t>BA (21.88%), LM (50%), SI (21.88%), UN (6.25%)</t>
  </si>
  <si>
    <t>IE151846870462</t>
  </si>
  <si>
    <t>HO (21.88%), CH (50%), AA (21.88%), UN (6.25%)</t>
  </si>
  <si>
    <t>IE111034970587</t>
  </si>
  <si>
    <t>HO (21.88%), SA (50%), SI (25%), UN (3.13%)</t>
  </si>
  <si>
    <t>IE301120840385</t>
  </si>
  <si>
    <t>IE341549470945</t>
  </si>
  <si>
    <t>HO (12.5%), LM (62.5%), SI (25%)</t>
  </si>
  <si>
    <t>IE341549480946</t>
  </si>
  <si>
    <t>HO (15.63%), FR (9.38%), LM (21.88%), SI (50%), UN (3.13%)</t>
  </si>
  <si>
    <t>IE151846890464</t>
  </si>
  <si>
    <t>BA (21.88%), CH (50%), SI (18.75%), UN (9.38%)</t>
  </si>
  <si>
    <t>IE251224890975</t>
  </si>
  <si>
    <t>HO (12.5%), HE (12.5%), SA (50%), SH (12.5%), UN (12.5%)</t>
  </si>
  <si>
    <t>DZJ</t>
  </si>
  <si>
    <t>IE341549490939</t>
  </si>
  <si>
    <t>IE351258460767</t>
  </si>
  <si>
    <t>IE151846820458</t>
  </si>
  <si>
    <t>CH (84.38%), SI (6.25%), UN (9.38%)</t>
  </si>
  <si>
    <t>IE361038040293</t>
  </si>
  <si>
    <t>BB (6.25%), HE (50%), LM (37.5%), SI (6.25%)</t>
  </si>
  <si>
    <t>IE251224880974</t>
  </si>
  <si>
    <t>LM (43.75%), SA (50%), SH (6.25%)</t>
  </si>
  <si>
    <t>BHU</t>
  </si>
  <si>
    <t>ABI</t>
  </si>
  <si>
    <t>IE251224860980</t>
  </si>
  <si>
    <t>HO (21.88%), HE (12.5%), SA (50%), UN (15.63%)</t>
  </si>
  <si>
    <t>IE221194790969</t>
  </si>
  <si>
    <t>HO (25%), FR (3.13%), LM (71.88%)</t>
  </si>
  <si>
    <t>IE341073210884</t>
  </si>
  <si>
    <t>SA (12.5%), SI (31.25%), AA (50%), UN (6.25%)</t>
  </si>
  <si>
    <t>LWS</t>
  </si>
  <si>
    <t>ROE</t>
  </si>
  <si>
    <t>IE261141221159</t>
  </si>
  <si>
    <t>CH (12.5%), LM (75%), SI (12.5%)</t>
  </si>
  <si>
    <t>IE221064530755</t>
  </si>
  <si>
    <t>IE131306660430</t>
  </si>
  <si>
    <t>IE261141251186</t>
  </si>
  <si>
    <t>BB (50%), CH (12.5%), SI (34.38%), UN (3.13%)</t>
  </si>
  <si>
    <t>IE371366270164</t>
  </si>
  <si>
    <t>IE261193320069</t>
  </si>
  <si>
    <t>IE261141261187</t>
  </si>
  <si>
    <t>HO (6.25%), LM (25%), SI (68.75%)</t>
  </si>
  <si>
    <t>IE261107250247</t>
  </si>
  <si>
    <t>IE261131020130</t>
  </si>
  <si>
    <t>IE331451850965</t>
  </si>
  <si>
    <t>SP</t>
  </si>
  <si>
    <t>HO (3.13%), LM (34.38%), SI (12.5%), SP (50%)</t>
  </si>
  <si>
    <t>S804</t>
  </si>
  <si>
    <t>IE261141251203</t>
  </si>
  <si>
    <t>CH (6.25%), LM (75%), SI (15.63%), UN (3.13%)</t>
  </si>
  <si>
    <t>IE201299070818</t>
  </si>
  <si>
    <t>HO (21.88%), CH (50%), AA (25%), UN (3.13%)</t>
  </si>
  <si>
    <t>IE321512640076</t>
  </si>
  <si>
    <t>IE321514950021</t>
  </si>
  <si>
    <t>IE201299040823</t>
  </si>
  <si>
    <t>HO (25%), CH (50%), AA (25%)</t>
  </si>
  <si>
    <t>IE261141261170</t>
  </si>
  <si>
    <t>BB (25%), CH (6.25%), LM (50%), SI (15.63%), UN (3.13%)</t>
  </si>
  <si>
    <t>IE241673170625</t>
  </si>
  <si>
    <t>HO (21.88%), BB (21.88%), SI (50%), UN (6.25%)</t>
  </si>
  <si>
    <t>IS4</t>
  </si>
  <si>
    <t>IE331451820954</t>
  </si>
  <si>
    <t>HO (9.38%), CH (75%), LM (12.5%), UN (3.13%)</t>
  </si>
  <si>
    <t>FYB</t>
  </si>
  <si>
    <t>SAI</t>
  </si>
  <si>
    <t>IE331451870959</t>
  </si>
  <si>
    <t>HO (6.25%), BA (6.25%), CH (25%), LM (50%), SI (12.5%)</t>
  </si>
  <si>
    <t>KLU</t>
  </si>
  <si>
    <t>IE261141281197</t>
  </si>
  <si>
    <t>IE331451840931</t>
  </si>
  <si>
    <t>HO (6.25%), LM (56.25%), SI (12.5%), PT (25%)</t>
  </si>
  <si>
    <t>KCP</t>
  </si>
  <si>
    <t>IE261141291198</t>
  </si>
  <si>
    <t>BB (50%), CH (6.25%), LM (43.75%)</t>
  </si>
  <si>
    <t>IE261141221200</t>
  </si>
  <si>
    <t>HO (6.25%), BB (50%), LM (25%), SI (18.75%)</t>
  </si>
  <si>
    <t>IE201299020821</t>
  </si>
  <si>
    <t>HO (12.5%), CH (50%), LM (25%), AA (12.5%)</t>
  </si>
  <si>
    <t>IE201299020838</t>
  </si>
  <si>
    <t>IE261141261154</t>
  </si>
  <si>
    <t>BB (75%), CH (12.5%), SI (6.25%), UN (6.25%)</t>
  </si>
  <si>
    <t>IE261141211158</t>
  </si>
  <si>
    <t>LM (75%), SI (18.75%), UN (6.25%)</t>
  </si>
  <si>
    <t>IE261141251178</t>
  </si>
  <si>
    <t>BB (6.25%), CH (12.5%), SI (81.25%)</t>
  </si>
  <si>
    <t>IE201299050808</t>
  </si>
  <si>
    <t>HO (9.38%), FR (15.63%), CH (50%), LM (25%)</t>
  </si>
  <si>
    <t>IE261141231192</t>
  </si>
  <si>
    <t>IE201299010829</t>
  </si>
  <si>
    <t>HO (9.38%), FR (6.25%), CH (62.5%), LM (21.88%)</t>
  </si>
  <si>
    <t>MUC</t>
  </si>
  <si>
    <t>IE201299040831</t>
  </si>
  <si>
    <t>HO (21.88%), FR (3.13%), CH (50%), AA (25%)</t>
  </si>
  <si>
    <t>IE201299080810</t>
  </si>
  <si>
    <t>HO (21.88%), BB (25%), CH (50%), UN (3.13%)</t>
  </si>
  <si>
    <t>IE261141241193</t>
  </si>
  <si>
    <t>BB (25%), SI (71.88%), UN (3.13%)</t>
  </si>
  <si>
    <t>IE261141271196</t>
  </si>
  <si>
    <t>CH (12.5%), LM (25%), SI (62.5%)</t>
  </si>
  <si>
    <t>IE341454790277</t>
  </si>
  <si>
    <t>HO (3.13%), BA (6.25%), CH (28.13%), LM (43.75%), MA (3.13%), PI (3.13%), SA (6.25%), UN (6.25%)</t>
  </si>
  <si>
    <t>ULH</t>
  </si>
  <si>
    <t>FL23</t>
  </si>
  <si>
    <t>IE261141231201</t>
  </si>
  <si>
    <t>BB (50%), CH (21.88%), SI (18.75%), UN (9.38%)</t>
  </si>
  <si>
    <t>FR0398272269</t>
  </si>
  <si>
    <t>IE331451840972</t>
  </si>
  <si>
    <t>HO (6.25%), BB (50%), CH (25%), LM (18.75%)</t>
  </si>
  <si>
    <t>IE261141291157</t>
  </si>
  <si>
    <t>BB (59.38%), CH (34.38%), UN (6.25%)</t>
  </si>
  <si>
    <t>IE261141271188</t>
  </si>
  <si>
    <t>LM (25%), SI (71.88%), UN (3.13%)</t>
  </si>
  <si>
    <t>IE261141281189</t>
  </si>
  <si>
    <t>HO (6.25%), BB (6.25%), CH (12.5%), SI (75%)</t>
  </si>
  <si>
    <t>IE201299070834</t>
  </si>
  <si>
    <t>IE331451870983</t>
  </si>
  <si>
    <t>HO (3.13%), BA (3.13%), CH (28.13%), LM (40.63%), MA (3.13%), PI (3.13%), SI (12.5%), UN (6.25%)</t>
  </si>
  <si>
    <t>FL28</t>
  </si>
  <si>
    <t>IE261141221183</t>
  </si>
  <si>
    <t>CH (37.5%), SI (59.38%), UN (3.13%)</t>
  </si>
  <si>
    <t>IE261193470155</t>
  </si>
  <si>
    <t>IE261141231184</t>
  </si>
  <si>
    <t>HO (9.38%), SI (87.5%), UN (3.13%)</t>
  </si>
  <si>
    <t>IE331451830963</t>
  </si>
  <si>
    <t>BB (50%), LM (25%), AA (25%)</t>
  </si>
  <si>
    <t>IEXKTY0027G</t>
  </si>
  <si>
    <t>IE261141241202</t>
  </si>
  <si>
    <t>IE201299060833</t>
  </si>
  <si>
    <t>IE261141211166</t>
  </si>
  <si>
    <t>IE261141291149</t>
  </si>
  <si>
    <t>IE261141221150</t>
  </si>
  <si>
    <t>BB (3.13%), CH (6.25%), LM (75%), SI (15.63%)</t>
  </si>
  <si>
    <t>IE261141271155</t>
  </si>
  <si>
    <t>BB (71.88%), SI (25%), UN (3.13%)</t>
  </si>
  <si>
    <t>IE201299030806</t>
  </si>
  <si>
    <t>IE331451850932</t>
  </si>
  <si>
    <t>BA (25%), BB (50%), HE (9.38%), SI (12.5%), UN (3.13%)</t>
  </si>
  <si>
    <t>IE201299060817</t>
  </si>
  <si>
    <t>HO (25%), LM (50%), AA (25%)</t>
  </si>
  <si>
    <t>OLI</t>
  </si>
  <si>
    <t>IE331451820962</t>
  </si>
  <si>
    <t>IE341073210934</t>
  </si>
  <si>
    <t>BB (50%), HE (31.25%), UN (18.75%)</t>
  </si>
  <si>
    <t>IE261044540858</t>
  </si>
  <si>
    <t>HO (9.38%), FR (12.5%), LM (50%), MO (25%), UN (3.13%)</t>
  </si>
  <si>
    <t>ILZ</t>
  </si>
  <si>
    <t>IE331451850949</t>
  </si>
  <si>
    <t>CH (50%), PI (25%), SI (21.88%), UN (3.13%)</t>
  </si>
  <si>
    <t>EVO</t>
  </si>
  <si>
    <t>IE341073230936</t>
  </si>
  <si>
    <t>CH (50%), SA (12.5%), SI (6.25%), AA (25%), UN (6.25%)</t>
  </si>
  <si>
    <t>OSI</t>
  </si>
  <si>
    <t>IE341073260922</t>
  </si>
  <si>
    <t>HO (21.88%), FR (3.13%), BB (50%), LM (21.88%), UN (3.13%)</t>
  </si>
  <si>
    <t>RFC</t>
  </si>
  <si>
    <t>IE341073220927</t>
  </si>
  <si>
    <t>PAC</t>
  </si>
  <si>
    <t>IE261141271171</t>
  </si>
  <si>
    <t>BB (25%), CH (6.25%), LM (50%), SI (18.75%)</t>
  </si>
  <si>
    <t>IE341073250938</t>
  </si>
  <si>
    <t>HO (18.75%), FR (6.25%), BB (50%), AA (25%)</t>
  </si>
  <si>
    <t>IE241777450306</t>
  </si>
  <si>
    <t>IE341073250946</t>
  </si>
  <si>
    <t>HO (12.5%), BB (50%), LM (25%), SI (6.25%), UN (6.25%)</t>
  </si>
  <si>
    <t>IE341454740280</t>
  </si>
  <si>
    <t>CH (62.5%), HE (3.13%), LM (31.25%), UN (3.13%)</t>
  </si>
  <si>
    <t>IE331451810945</t>
  </si>
  <si>
    <t>HO (9.38%), FR (3.13%), CH (25%), HE (3.13%), LM (50%), AA (9.38%)</t>
  </si>
  <si>
    <t>FTH</t>
  </si>
  <si>
    <t>MVO</t>
  </si>
  <si>
    <t>IE261054810471</t>
  </si>
  <si>
    <t>SA (25%), SH (21.88%), PT (50%), UN (3.13%)</t>
  </si>
  <si>
    <t>CBQ</t>
  </si>
  <si>
    <t>RIO</t>
  </si>
  <si>
    <t>IE331451840948</t>
  </si>
  <si>
    <t>HO (9.38%), CH (50%), LM (12.5%), SI (25%), UN (3.13%)</t>
  </si>
  <si>
    <t>CUY</t>
  </si>
  <si>
    <t>IE281302750772</t>
  </si>
  <si>
    <t>HO (12.5%), CH (75%), HE (12.5%)</t>
  </si>
  <si>
    <t>MZT</t>
  </si>
  <si>
    <t>PTE</t>
  </si>
  <si>
    <t>IE281302730754</t>
  </si>
  <si>
    <t>IE341073210942</t>
  </si>
  <si>
    <t>HO (6.25%), LM (18.75%), SI (25%), AA (50%)</t>
  </si>
  <si>
    <t>ZLT</t>
  </si>
  <si>
    <t>IE261044560892</t>
  </si>
  <si>
    <t>HO (9.38%), FR (3.13%), LM (75%), SI (12.5%)</t>
  </si>
  <si>
    <t>IE341073250921</t>
  </si>
  <si>
    <t>HO (12.5%), BB (50%), LM (25%), SI (12.5%)</t>
  </si>
  <si>
    <t>PAM</t>
  </si>
  <si>
    <t>IE341073240937</t>
  </si>
  <si>
    <t>HO (9.38%), LM (62.5%), SI (25%), UN (3.13%)</t>
  </si>
  <si>
    <t>IE281302790751</t>
  </si>
  <si>
    <t>CH (50%), HE (6.25%), LM (15.63%), SI (25%), UN (3.13%)</t>
  </si>
  <si>
    <t>IE341073260930</t>
  </si>
  <si>
    <t>CH (75%), JE (25%)</t>
  </si>
  <si>
    <t>FGG</t>
  </si>
  <si>
    <t>LIR</t>
  </si>
  <si>
    <t>IE331451830947</t>
  </si>
  <si>
    <t>IE281302770758</t>
  </si>
  <si>
    <t>HO (21.88%), CH (50%), SI (21.88%), UN (6.25%)</t>
  </si>
  <si>
    <t>IE281302730770</t>
  </si>
  <si>
    <t>HO (12.5%), BB (50%), SI (12.5%), AA (21.88%), UN (3.13%)</t>
  </si>
  <si>
    <t>RWM</t>
  </si>
  <si>
    <t>IE261044560884</t>
  </si>
  <si>
    <t>HO (6.25%), LM (75%), MO (12.5%), UN (6.25%)</t>
  </si>
  <si>
    <t>IE261048080504</t>
  </si>
  <si>
    <t>IE331451810937</t>
  </si>
  <si>
    <t>HO (6.25%), CH (50%), LM (18.75%), SI (25%)</t>
  </si>
  <si>
    <t>FIG</t>
  </si>
  <si>
    <t>IE331451870950</t>
  </si>
  <si>
    <t>DDI</t>
  </si>
  <si>
    <t>IE261044550859</t>
  </si>
  <si>
    <t>HO (3.13%), FR (18.75%), LM (25%), SI (50%), UN (3.13%)</t>
  </si>
  <si>
    <t>IE331451810929</t>
  </si>
  <si>
    <t>BB (50%), LM (12.5%), SI (37.5%)</t>
  </si>
  <si>
    <t>HTY</t>
  </si>
  <si>
    <t>IE341454780276</t>
  </si>
  <si>
    <t>IE261141281180</t>
  </si>
  <si>
    <t>BB (50%), SI (43.75%), UN (6.25%)</t>
  </si>
  <si>
    <t>IE341073260947</t>
  </si>
  <si>
    <t>IE341073270948</t>
  </si>
  <si>
    <t>BB (50%), LM (50%)</t>
  </si>
  <si>
    <t>S593</t>
  </si>
  <si>
    <t>IE331451830955</t>
  </si>
  <si>
    <t>CH (25%), LM (62.5%), SI (12.5%)</t>
  </si>
  <si>
    <t>IE331451870942</t>
  </si>
  <si>
    <t>CH (50%), HE (3.13%), LM (6.25%), SI (25%), AA (12.5%), UN (3.13%)</t>
  </si>
  <si>
    <t>IE261044520864</t>
  </si>
  <si>
    <t>HO (12.5%), LM (75%), AA (12.5%)</t>
  </si>
  <si>
    <t>ION</t>
  </si>
  <si>
    <t>IE341073270931</t>
  </si>
  <si>
    <t>HO (9.38%), LM (34.38%), SI (50%), UN (6.25%)</t>
  </si>
  <si>
    <t>DGV</t>
  </si>
  <si>
    <t>IE331451890960</t>
  </si>
  <si>
    <t>HO (6.25%), BA (12.5%), LM (56.25%), PT (25%)</t>
  </si>
  <si>
    <t>UNI</t>
  </si>
  <si>
    <t>IE261054840466</t>
  </si>
  <si>
    <t>BA (25%), SA (12.5%), SH (6.25%), SI (6.25%), PT (50%)</t>
  </si>
  <si>
    <t>WOA</t>
  </si>
  <si>
    <t>IE331451840980</t>
  </si>
  <si>
    <t>HO (21.88%), BA (3.13%), CH (28.13%), LM (18.75%), MA (3.13%), PI (3.13%), UN (21.88%)</t>
  </si>
  <si>
    <t>IE331451830930</t>
  </si>
  <si>
    <t>IE331451840956</t>
  </si>
  <si>
    <t>CH (50%), LM (25%), PI (12.5%), SI (12.5%)</t>
  </si>
  <si>
    <t>IE341073290925</t>
  </si>
  <si>
    <t>HO (12.5%), LM (25%), SI (56.25%), UN (6.25%)</t>
  </si>
  <si>
    <t>IE331451860958</t>
  </si>
  <si>
    <t>CH (50%), SI (6.25%), AA (28.13%), PT (12.5%), UN (3.13%)</t>
  </si>
  <si>
    <t>LZE</t>
  </si>
  <si>
    <t>IE261054870477</t>
  </si>
  <si>
    <t>HO (21.88%), FR (3.13%), SI (50%), AA (25%)</t>
  </si>
  <si>
    <t>IE261122650028</t>
  </si>
  <si>
    <t>IE261054810463</t>
  </si>
  <si>
    <t>SH (21.88%), SI (75%), UN (3.13%)</t>
  </si>
  <si>
    <t>DBO</t>
  </si>
  <si>
    <t>IE341073240945</t>
  </si>
  <si>
    <t>HO (21.88%), FR (3.13%), BB (50%), AA (21.88%), UN (3.13%)</t>
  </si>
  <si>
    <t>BBQ</t>
  </si>
  <si>
    <t>IE301231590702</t>
  </si>
  <si>
    <t>BB (21.88%), CH (50%), SI (18.75%), UN (9.38%)</t>
  </si>
  <si>
    <t>IE281398460245</t>
  </si>
  <si>
    <t>HO (9.38%), BB (21.88%), LM (50%), SI (12.5%), UN (6.25%)</t>
  </si>
  <si>
    <t>IE281244311071</t>
  </si>
  <si>
    <t>HO (6.25%), BB (50%), LM (37.5%), SI (6.25%)</t>
  </si>
  <si>
    <t>IE301231510703</t>
  </si>
  <si>
    <t>HO (18.75%), FR (3.13%), BB (25%), AA (50%), UN (3.13%)</t>
  </si>
  <si>
    <t>KYA</t>
  </si>
  <si>
    <t>MNZ</t>
  </si>
  <si>
    <t>IE121623880629</t>
  </si>
  <si>
    <t>HO (21.88%), FR (3.13%), LM (50%), AA (25%)</t>
  </si>
  <si>
    <t>FTY</t>
  </si>
  <si>
    <t>IE191198970392</t>
  </si>
  <si>
    <t>IE221254280446</t>
  </si>
  <si>
    <t>HO (3.13%), CH (6.25%), LM (75%), SI (12.5%), UN (3.13%)</t>
  </si>
  <si>
    <t>FL24</t>
  </si>
  <si>
    <t>IE221254240450</t>
  </si>
  <si>
    <t>HO (12.5%), FR (12.5%), HE (25%), PT (50%)</t>
  </si>
  <si>
    <t>IE301104060331</t>
  </si>
  <si>
    <t>IE281244371069</t>
  </si>
  <si>
    <t>RHN</t>
  </si>
  <si>
    <t>SIX</t>
  </si>
  <si>
    <t>IE281244371077</t>
  </si>
  <si>
    <t>IE121623880637</t>
  </si>
  <si>
    <t>HO (12.5%), LM (25%), AA (62.5%)</t>
  </si>
  <si>
    <t>GJB</t>
  </si>
  <si>
    <t>IE231404960346</t>
  </si>
  <si>
    <t>IE221254270453</t>
  </si>
  <si>
    <t>IE301231510711</t>
  </si>
  <si>
    <t>HO (6.25%), CH (6.25%), LM (37.5%), SI (50%)</t>
  </si>
  <si>
    <t>IE301231370322</t>
  </si>
  <si>
    <t>IE301231540706</t>
  </si>
  <si>
    <t>HO (9.38%), HE (25%), LM (50%), MY (12.5%), UN (3.13%)</t>
  </si>
  <si>
    <t>S666</t>
  </si>
  <si>
    <t>MKG</t>
  </si>
  <si>
    <t>IE301231520704</t>
  </si>
  <si>
    <t>BB (37.5%), LM (50%), SI (9.38%), UN (3.13%)</t>
  </si>
  <si>
    <t>IE281244321072</t>
  </si>
  <si>
    <t>HO (9.38%), LM (75%), SI (12.5%), UN (3.13%)</t>
  </si>
  <si>
    <t>IE121623850626</t>
  </si>
  <si>
    <t>HO (25%), FR (3.13%), LM (50%), AA (21.88%)</t>
  </si>
  <si>
    <t>IE291116980404</t>
  </si>
  <si>
    <t>IE121623840633</t>
  </si>
  <si>
    <t>HO (9.38%), CH (34.38%), LM (50%), UN (6.25%)</t>
  </si>
  <si>
    <t>IE121623870628</t>
  </si>
  <si>
    <t>HO (9.38%), LM (37.5%), AA (50%), UN (3.13%)</t>
  </si>
  <si>
    <t>IE221254270445</t>
  </si>
  <si>
    <t>HO (3.13%), CH (31.25%), LM (50%), SI (12.5%), UN (3.13%)</t>
  </si>
  <si>
    <t>SCI</t>
  </si>
  <si>
    <t>IE221357980028</t>
  </si>
  <si>
    <t>IE301231530696</t>
  </si>
  <si>
    <t>CH (71.88%), AA (25%), UN (3.13%)</t>
  </si>
  <si>
    <t>RHD</t>
  </si>
  <si>
    <t>IE281398490248</t>
  </si>
  <si>
    <t>HO (6.25%), BB (50%), HE (6.25%), LM (31.25%), UN (6.25%)</t>
  </si>
  <si>
    <t>STQ</t>
  </si>
  <si>
    <t>IE131046250229</t>
  </si>
  <si>
    <t>IE221254220449</t>
  </si>
  <si>
    <t>CH (37.5%), LM (50%), SI (6.25%), UN (6.25%)</t>
  </si>
  <si>
    <t>IE281398410249</t>
  </si>
  <si>
    <t>BB (50%), CH (9.38%), HE (12.5%), SI (25%), UN (3.13%)</t>
  </si>
  <si>
    <t>IE361153220519</t>
  </si>
  <si>
    <t>IE281244341066</t>
  </si>
  <si>
    <t>IE301231580692</t>
  </si>
  <si>
    <t>HO (9.38%), BB (25%), HE (12.5%), LM (50%), UN (3.13%)</t>
  </si>
  <si>
    <t>EWN</t>
  </si>
  <si>
    <t>IE301231590693</t>
  </si>
  <si>
    <t>BB (12.5%), LM (87.5%)</t>
  </si>
  <si>
    <t>IE291116940400</t>
  </si>
  <si>
    <t>IE261053410163</t>
  </si>
  <si>
    <t>IE281398480247</t>
  </si>
  <si>
    <t>LM (78.13%), AA (12.5%), UN (9.38%)</t>
  </si>
  <si>
    <t>IE221254280454</t>
  </si>
  <si>
    <t>IE281398430250</t>
  </si>
  <si>
    <t>HO (3.13%), BB (50%), SH (6.25%), SI (31.25%), MY (9.38%)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</si>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</sst>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>
      <selection activeCell="T100" sqref="T100"/>
    </sheetView>
  </sheetViews>
  <sheetFormatPr defaultRowHeight="15" x14ac:dyDescent="0.25"/>
  <cols>
    <col min="1" max="1" width="14.7109375" style="4" bestFit="1" customWidth="1"/>
    <col min="2" max="2" width="12.5703125" style="4" bestFit="1" customWidth="1"/>
    <col min="3" max="3" width="65.28515625" style="4" bestFit="1" customWidth="1"/>
    <col min="4" max="4" width="12.140625" style="4" bestFit="1" customWidth="1"/>
    <col min="5" max="5" width="5.28515625" style="4" bestFit="1" customWidth="1"/>
    <col min="6" max="6" width="14.7109375" style="4" bestFit="1" customWidth="1"/>
    <col min="7" max="8" width="14.42578125" style="4" bestFit="1" customWidth="1"/>
    <col min="9" max="9" width="14.140625" style="4" bestFit="1" customWidth="1"/>
    <col min="10" max="10" width="15" style="4" bestFit="1" customWidth="1"/>
    <col min="11" max="11" width="19.28515625" style="4" bestFit="1" customWidth="1"/>
    <col min="12" max="12" width="13.85546875" style="4" bestFit="1" customWidth="1"/>
    <col min="13" max="13" width="18.42578125" style="4" bestFit="1" customWidth="1"/>
    <col min="14" max="14" width="22.5703125" style="4" bestFit="1" customWidth="1"/>
    <col min="15" max="15" width="21.5703125" style="4" bestFit="1" customWidth="1"/>
    <col min="16" max="16" width="26.140625" style="4" bestFit="1" customWidth="1"/>
    <col min="17" max="17" width="11" style="4" bestFit="1" customWidth="1"/>
    <col min="18" max="18" width="20.5703125" style="4" bestFit="1" customWidth="1"/>
    <col min="19" max="19" width="19.85546875" style="4" bestFit="1" customWidth="1"/>
    <col min="20" max="20" width="8.5703125" style="4" bestFit="1" customWidth="1"/>
    <col min="21" max="16384" width="9.140625" style="4"/>
  </cols>
  <sheetData>
    <row r="1" spans="1:20" x14ac:dyDescent="0.25">
      <c r="A1" s="2"/>
      <c r="B1" s="2"/>
      <c r="C1" s="2"/>
      <c r="D1" s="2"/>
      <c r="E1" s="2"/>
      <c r="F1" s="2" t="s">
        <v>670</v>
      </c>
      <c r="G1" s="2" t="s">
        <v>671</v>
      </c>
      <c r="H1" s="2" t="s">
        <v>672</v>
      </c>
      <c r="I1" s="2" t="s">
        <v>673</v>
      </c>
      <c r="J1" s="2" t="s">
        <v>674</v>
      </c>
      <c r="K1" s="2" t="s">
        <v>675</v>
      </c>
      <c r="L1" s="2" t="s">
        <v>676</v>
      </c>
      <c r="M1" s="2" t="s">
        <v>677</v>
      </c>
      <c r="N1" s="2" t="s">
        <v>678</v>
      </c>
      <c r="O1" s="2" t="s">
        <v>679</v>
      </c>
      <c r="P1" s="2" t="s">
        <v>680</v>
      </c>
      <c r="Q1" s="2" t="s">
        <v>681</v>
      </c>
      <c r="R1" s="2" t="s">
        <v>682</v>
      </c>
      <c r="S1" s="2" t="s">
        <v>683</v>
      </c>
      <c r="T1" s="2" t="s">
        <v>684</v>
      </c>
    </row>
    <row r="2" spans="1:20" x14ac:dyDescent="0.25">
      <c r="A2" s="2" t="s">
        <v>685</v>
      </c>
      <c r="B2" s="3" t="s">
        <v>686</v>
      </c>
      <c r="C2" s="2" t="s">
        <v>687</v>
      </c>
      <c r="D2" s="2" t="s">
        <v>688</v>
      </c>
      <c r="E2" s="3" t="s">
        <v>4</v>
      </c>
      <c r="F2" s="2" t="s">
        <v>689</v>
      </c>
      <c r="G2" s="2" t="s">
        <v>690</v>
      </c>
      <c r="H2" s="2" t="s">
        <v>690</v>
      </c>
      <c r="I2" s="2" t="s">
        <v>691</v>
      </c>
      <c r="J2" s="2" t="s">
        <v>692</v>
      </c>
      <c r="K2" s="2" t="s">
        <v>693</v>
      </c>
      <c r="L2" s="2" t="s">
        <v>694</v>
      </c>
      <c r="M2" s="2" t="s">
        <v>695</v>
      </c>
      <c r="N2" s="2" t="s">
        <v>696</v>
      </c>
      <c r="O2" s="2" t="s">
        <v>697</v>
      </c>
      <c r="P2" s="2" t="s">
        <v>698</v>
      </c>
      <c r="Q2" s="2" t="s">
        <v>699</v>
      </c>
      <c r="R2" s="2" t="s">
        <v>700</v>
      </c>
      <c r="S2" s="2" t="s">
        <v>700</v>
      </c>
      <c r="T2" s="2" t="s">
        <v>701</v>
      </c>
    </row>
    <row r="3" spans="1:20" x14ac:dyDescent="0.25">
      <c r="A3" s="4" t="s">
        <v>17</v>
      </c>
      <c r="B3" s="4" t="s">
        <v>18</v>
      </c>
      <c r="C3" s="4" t="s">
        <v>19</v>
      </c>
      <c r="D3" s="5">
        <v>41456</v>
      </c>
      <c r="E3" s="4" t="s">
        <v>20</v>
      </c>
      <c r="F3" s="5">
        <v>41932</v>
      </c>
      <c r="G3" s="4">
        <v>792</v>
      </c>
      <c r="H3" s="4">
        <v>552</v>
      </c>
      <c r="I3" s="4">
        <v>1184</v>
      </c>
      <c r="J3" s="6">
        <f>I3/92</f>
        <v>12.869565217391305</v>
      </c>
      <c r="K3" s="6">
        <f>J3/L3</f>
        <v>4.9333333333333336</v>
      </c>
      <c r="L3" s="6">
        <f>(G3-H3)/92</f>
        <v>2.6086956521739131</v>
      </c>
      <c r="M3" s="4">
        <v>32</v>
      </c>
      <c r="N3" s="4">
        <v>2.5</v>
      </c>
      <c r="O3" s="4">
        <v>64</v>
      </c>
      <c r="P3" s="4">
        <v>6</v>
      </c>
      <c r="Q3" s="4">
        <v>455</v>
      </c>
      <c r="R3" s="4" t="s">
        <v>21</v>
      </c>
      <c r="S3" s="4" t="s">
        <v>22</v>
      </c>
      <c r="T3" s="7">
        <f>Q3/G3*100</f>
        <v>57.449494949494948</v>
      </c>
    </row>
    <row r="4" spans="1:20" x14ac:dyDescent="0.25">
      <c r="A4" s="4" t="s">
        <v>23</v>
      </c>
      <c r="B4" s="4" t="s">
        <v>24</v>
      </c>
      <c r="C4" s="4" t="s">
        <v>25</v>
      </c>
      <c r="D4" s="5">
        <v>41471</v>
      </c>
      <c r="E4" s="4" t="s">
        <v>26</v>
      </c>
      <c r="F4" s="5">
        <v>41932</v>
      </c>
      <c r="G4" s="4">
        <v>726</v>
      </c>
      <c r="H4" s="4">
        <v>500</v>
      </c>
      <c r="I4" s="4">
        <v>1143</v>
      </c>
      <c r="J4" s="6">
        <f t="shared" ref="J4:J67" si="0">I4/92</f>
        <v>12.423913043478262</v>
      </c>
      <c r="K4" s="6">
        <f t="shared" ref="K4:K67" si="1">J4/L4</f>
        <v>5.057522123893806</v>
      </c>
      <c r="L4" s="6">
        <f t="shared" ref="L4:L67" si="2">(G4-H4)/92</f>
        <v>2.4565217391304346</v>
      </c>
      <c r="M4" s="4">
        <v>26</v>
      </c>
      <c r="N4" s="4">
        <v>3</v>
      </c>
      <c r="O4" s="4">
        <v>83</v>
      </c>
      <c r="P4" s="4">
        <v>5</v>
      </c>
      <c r="Q4" s="4">
        <v>429</v>
      </c>
      <c r="R4" s="4" t="s">
        <v>21</v>
      </c>
      <c r="S4" s="4" t="s">
        <v>28</v>
      </c>
      <c r="T4" s="7">
        <f t="shared" ref="T4:T67" si="3">Q4/G4*100</f>
        <v>59.090909090909093</v>
      </c>
    </row>
    <row r="5" spans="1:20" x14ac:dyDescent="0.25">
      <c r="A5" s="4" t="s">
        <v>29</v>
      </c>
      <c r="B5" s="4" t="s">
        <v>24</v>
      </c>
      <c r="C5" s="4" t="s">
        <v>30</v>
      </c>
      <c r="D5" s="5">
        <v>41482</v>
      </c>
      <c r="E5" s="4" t="s">
        <v>26</v>
      </c>
      <c r="F5" s="5">
        <v>41932</v>
      </c>
      <c r="G5" s="4">
        <v>652</v>
      </c>
      <c r="H5" s="4">
        <v>506</v>
      </c>
      <c r="I5" s="4">
        <v>1059</v>
      </c>
      <c r="J5" s="6">
        <f t="shared" si="0"/>
        <v>11.510869565217391</v>
      </c>
      <c r="K5" s="6">
        <f t="shared" si="1"/>
        <v>7.2534246575342465</v>
      </c>
      <c r="L5" s="6">
        <f t="shared" si="2"/>
        <v>1.5869565217391304</v>
      </c>
      <c r="M5" s="4">
        <v>32</v>
      </c>
      <c r="N5" s="4">
        <v>3.5</v>
      </c>
      <c r="O5" s="4">
        <v>78</v>
      </c>
      <c r="P5" s="4">
        <v>5</v>
      </c>
      <c r="Q5" s="4">
        <v>391</v>
      </c>
      <c r="R5" s="4" t="s">
        <v>21</v>
      </c>
      <c r="S5" s="4" t="s">
        <v>31</v>
      </c>
      <c r="T5" s="7">
        <f t="shared" si="3"/>
        <v>59.969325153374228</v>
      </c>
    </row>
    <row r="6" spans="1:20" x14ac:dyDescent="0.25">
      <c r="A6" s="4" t="s">
        <v>32</v>
      </c>
      <c r="B6" s="4" t="s">
        <v>24</v>
      </c>
      <c r="C6" s="4" t="s">
        <v>33</v>
      </c>
      <c r="D6" s="5">
        <v>41475</v>
      </c>
      <c r="F6" s="5">
        <v>41932</v>
      </c>
      <c r="G6" s="4">
        <v>732</v>
      </c>
      <c r="H6" s="4">
        <v>508</v>
      </c>
      <c r="I6" s="4">
        <v>1211</v>
      </c>
      <c r="J6" s="6">
        <f t="shared" si="0"/>
        <v>13.163043478260869</v>
      </c>
      <c r="K6" s="6">
        <f t="shared" si="1"/>
        <v>5.4062499999999991</v>
      </c>
      <c r="L6" s="6">
        <f t="shared" si="2"/>
        <v>2.4347826086956523</v>
      </c>
      <c r="Q6" s="4">
        <v>411</v>
      </c>
      <c r="R6" s="4" t="s">
        <v>34</v>
      </c>
      <c r="S6" s="4" t="s">
        <v>22</v>
      </c>
      <c r="T6" s="7">
        <f t="shared" si="3"/>
        <v>56.147540983606561</v>
      </c>
    </row>
    <row r="7" spans="1:20" x14ac:dyDescent="0.25">
      <c r="A7" s="4" t="s">
        <v>35</v>
      </c>
      <c r="B7" s="4" t="s">
        <v>36</v>
      </c>
      <c r="C7" s="4" t="s">
        <v>37</v>
      </c>
      <c r="D7" s="5">
        <v>41482</v>
      </c>
      <c r="F7" s="5">
        <v>41941</v>
      </c>
      <c r="G7" s="4">
        <v>542</v>
      </c>
      <c r="H7" s="4">
        <v>383</v>
      </c>
      <c r="I7" s="4">
        <v>950</v>
      </c>
      <c r="J7" s="6">
        <f t="shared" si="0"/>
        <v>10.326086956521738</v>
      </c>
      <c r="K7" s="6">
        <f t="shared" si="1"/>
        <v>5.9748427672955975</v>
      </c>
      <c r="L7" s="6">
        <f t="shared" si="2"/>
        <v>1.7282608695652173</v>
      </c>
      <c r="M7" s="4">
        <v>32</v>
      </c>
      <c r="N7" s="4">
        <v>1.5</v>
      </c>
      <c r="O7" s="4">
        <v>57</v>
      </c>
      <c r="P7" s="4">
        <v>7</v>
      </c>
      <c r="Q7" s="4">
        <v>299</v>
      </c>
      <c r="R7" s="4" t="s">
        <v>34</v>
      </c>
      <c r="S7" s="4" t="s">
        <v>38</v>
      </c>
      <c r="T7" s="7">
        <f t="shared" si="3"/>
        <v>55.166051660516601</v>
      </c>
    </row>
    <row r="8" spans="1:20" x14ac:dyDescent="0.25">
      <c r="A8" s="4" t="s">
        <v>39</v>
      </c>
      <c r="B8" s="4" t="s">
        <v>40</v>
      </c>
      <c r="C8" s="4" t="s">
        <v>41</v>
      </c>
      <c r="D8" s="5">
        <v>41494</v>
      </c>
      <c r="E8" s="4" t="s">
        <v>42</v>
      </c>
      <c r="F8" s="5">
        <v>41932</v>
      </c>
      <c r="G8" s="4">
        <v>658</v>
      </c>
      <c r="H8" s="4">
        <v>462</v>
      </c>
      <c r="I8" s="4">
        <v>1065</v>
      </c>
      <c r="J8" s="6">
        <f t="shared" si="0"/>
        <v>11.576086956521738</v>
      </c>
      <c r="K8" s="6">
        <f t="shared" si="1"/>
        <v>5.4336734693877542</v>
      </c>
      <c r="L8" s="6">
        <f t="shared" si="2"/>
        <v>2.1304347826086958</v>
      </c>
      <c r="M8" s="4">
        <v>32</v>
      </c>
      <c r="N8" s="4">
        <v>3</v>
      </c>
      <c r="O8" s="4">
        <v>73</v>
      </c>
      <c r="P8" s="4">
        <v>6</v>
      </c>
      <c r="Q8" s="4">
        <v>384</v>
      </c>
      <c r="R8" s="4" t="s">
        <v>21</v>
      </c>
      <c r="S8" s="4" t="s">
        <v>22</v>
      </c>
      <c r="T8" s="7">
        <f t="shared" si="3"/>
        <v>58.358662613981757</v>
      </c>
    </row>
    <row r="9" spans="1:20" x14ac:dyDescent="0.25">
      <c r="A9" s="4" t="s">
        <v>43</v>
      </c>
      <c r="B9" s="4" t="s">
        <v>24</v>
      </c>
      <c r="C9" s="4" t="s">
        <v>44</v>
      </c>
      <c r="D9" s="5">
        <v>41502</v>
      </c>
      <c r="E9" s="4" t="s">
        <v>45</v>
      </c>
      <c r="F9" s="5">
        <v>41941</v>
      </c>
      <c r="G9" s="4">
        <v>598</v>
      </c>
      <c r="H9" s="4">
        <v>409</v>
      </c>
      <c r="I9" s="4">
        <v>982</v>
      </c>
      <c r="J9" s="6">
        <f t="shared" si="0"/>
        <v>10.673913043478262</v>
      </c>
      <c r="K9" s="6">
        <f t="shared" si="1"/>
        <v>5.1957671957671963</v>
      </c>
      <c r="L9" s="6">
        <f t="shared" si="2"/>
        <v>2.0543478260869565</v>
      </c>
      <c r="M9" s="4">
        <v>33</v>
      </c>
      <c r="N9" s="4">
        <v>2.5</v>
      </c>
      <c r="O9" s="4">
        <v>71</v>
      </c>
      <c r="P9" s="4">
        <v>3</v>
      </c>
      <c r="Q9" s="4">
        <v>340</v>
      </c>
      <c r="R9" s="4" t="s">
        <v>46</v>
      </c>
      <c r="S9" s="4" t="s">
        <v>47</v>
      </c>
      <c r="T9" s="7">
        <f t="shared" si="3"/>
        <v>56.856187290969892</v>
      </c>
    </row>
    <row r="10" spans="1:20" x14ac:dyDescent="0.25">
      <c r="A10" s="4" t="s">
        <v>48</v>
      </c>
      <c r="B10" s="4" t="s">
        <v>18</v>
      </c>
      <c r="C10" s="4" t="s">
        <v>49</v>
      </c>
      <c r="D10" s="5">
        <v>41488</v>
      </c>
      <c r="E10" s="4" t="s">
        <v>50</v>
      </c>
      <c r="F10" s="5">
        <v>41941</v>
      </c>
      <c r="G10" s="4">
        <v>828</v>
      </c>
      <c r="H10" s="4">
        <v>594</v>
      </c>
      <c r="I10" s="4">
        <v>1278</v>
      </c>
      <c r="J10" s="6">
        <f t="shared" si="0"/>
        <v>13.891304347826088</v>
      </c>
      <c r="K10" s="6">
        <f t="shared" si="1"/>
        <v>5.4615384615384617</v>
      </c>
      <c r="L10" s="6">
        <f t="shared" si="2"/>
        <v>2.5434782608695654</v>
      </c>
      <c r="M10" s="4">
        <v>34</v>
      </c>
      <c r="N10" s="4">
        <v>2</v>
      </c>
      <c r="O10" s="4">
        <v>82</v>
      </c>
      <c r="P10" s="4">
        <v>6</v>
      </c>
      <c r="Q10" s="4">
        <v>510</v>
      </c>
      <c r="R10" s="4" t="s">
        <v>52</v>
      </c>
      <c r="S10" s="4" t="s">
        <v>31</v>
      </c>
      <c r="T10" s="7">
        <f t="shared" si="3"/>
        <v>61.594202898550719</v>
      </c>
    </row>
    <row r="11" spans="1:20" x14ac:dyDescent="0.25">
      <c r="A11" s="4" t="s">
        <v>53</v>
      </c>
      <c r="B11" s="4" t="s">
        <v>40</v>
      </c>
      <c r="C11" s="4" t="s">
        <v>54</v>
      </c>
      <c r="D11" s="5">
        <v>41509</v>
      </c>
      <c r="E11" s="4" t="s">
        <v>55</v>
      </c>
      <c r="F11" s="5">
        <v>41941</v>
      </c>
      <c r="G11" s="4">
        <v>666</v>
      </c>
      <c r="H11" s="4">
        <v>439</v>
      </c>
      <c r="I11" s="4">
        <v>1084</v>
      </c>
      <c r="J11" s="6">
        <f t="shared" si="0"/>
        <v>11.782608695652174</v>
      </c>
      <c r="K11" s="6">
        <f t="shared" si="1"/>
        <v>4.7753303964757707</v>
      </c>
      <c r="L11" s="6">
        <f t="shared" si="2"/>
        <v>2.4673913043478262</v>
      </c>
      <c r="M11" s="4">
        <v>31</v>
      </c>
      <c r="N11" s="4">
        <v>2</v>
      </c>
      <c r="O11" s="4">
        <v>62</v>
      </c>
      <c r="P11" s="4">
        <v>5</v>
      </c>
      <c r="Q11" s="4">
        <v>377</v>
      </c>
      <c r="R11" s="4" t="s">
        <v>34</v>
      </c>
      <c r="S11" s="4" t="s">
        <v>31</v>
      </c>
      <c r="T11" s="7">
        <f t="shared" si="3"/>
        <v>56.606606606606604</v>
      </c>
    </row>
    <row r="12" spans="1:20" x14ac:dyDescent="0.25">
      <c r="A12" s="4" t="s">
        <v>56</v>
      </c>
      <c r="B12" s="4" t="s">
        <v>24</v>
      </c>
      <c r="C12" s="4" t="s">
        <v>57</v>
      </c>
      <c r="D12" s="5">
        <v>41510</v>
      </c>
      <c r="E12" s="4" t="s">
        <v>58</v>
      </c>
      <c r="F12" s="5">
        <v>41941</v>
      </c>
      <c r="G12" s="4">
        <v>606</v>
      </c>
      <c r="H12" s="4">
        <v>379</v>
      </c>
      <c r="I12" s="4">
        <v>1012</v>
      </c>
      <c r="J12" s="6">
        <f t="shared" si="0"/>
        <v>11</v>
      </c>
      <c r="K12" s="6">
        <f t="shared" si="1"/>
        <v>4.4581497797356828</v>
      </c>
      <c r="L12" s="6">
        <f t="shared" si="2"/>
        <v>2.4673913043478262</v>
      </c>
      <c r="M12" s="4">
        <v>30</v>
      </c>
      <c r="N12" s="4">
        <v>2</v>
      </c>
      <c r="O12" s="4">
        <v>72</v>
      </c>
      <c r="P12" s="4">
        <v>2</v>
      </c>
      <c r="Q12" s="4">
        <v>351</v>
      </c>
      <c r="R12" s="4" t="s">
        <v>21</v>
      </c>
      <c r="S12" s="4" t="s">
        <v>31</v>
      </c>
      <c r="T12" s="7">
        <f t="shared" si="3"/>
        <v>57.920792079207914</v>
      </c>
    </row>
    <row r="13" spans="1:20" x14ac:dyDescent="0.25">
      <c r="A13" s="4" t="s">
        <v>59</v>
      </c>
      <c r="B13" s="4" t="s">
        <v>60</v>
      </c>
      <c r="C13" s="4" t="s">
        <v>61</v>
      </c>
      <c r="D13" s="5">
        <v>41502</v>
      </c>
      <c r="E13" s="4" t="s">
        <v>62</v>
      </c>
      <c r="F13" s="5">
        <v>41941</v>
      </c>
      <c r="G13" s="4">
        <v>598</v>
      </c>
      <c r="H13" s="4">
        <v>397</v>
      </c>
      <c r="I13" s="4">
        <v>967</v>
      </c>
      <c r="J13" s="6">
        <f t="shared" si="0"/>
        <v>10.510869565217391</v>
      </c>
      <c r="K13" s="6">
        <f t="shared" si="1"/>
        <v>4.8109452736318401</v>
      </c>
      <c r="L13" s="6">
        <f t="shared" si="2"/>
        <v>2.1847826086956523</v>
      </c>
      <c r="M13" s="4">
        <v>33</v>
      </c>
      <c r="N13" s="4">
        <v>2</v>
      </c>
      <c r="O13" s="4">
        <v>69</v>
      </c>
      <c r="P13" s="4">
        <v>3</v>
      </c>
      <c r="Q13" s="4">
        <v>365</v>
      </c>
      <c r="R13" s="4" t="s">
        <v>21</v>
      </c>
      <c r="S13" s="4" t="s">
        <v>38</v>
      </c>
      <c r="T13" s="7">
        <f t="shared" si="3"/>
        <v>61.036789297658864</v>
      </c>
    </row>
    <row r="14" spans="1:20" x14ac:dyDescent="0.25">
      <c r="A14" s="4" t="s">
        <v>63</v>
      </c>
      <c r="B14" s="4" t="s">
        <v>24</v>
      </c>
      <c r="C14" s="4" t="s">
        <v>64</v>
      </c>
      <c r="D14" s="5">
        <v>41509</v>
      </c>
      <c r="E14" s="4" t="s">
        <v>65</v>
      </c>
      <c r="F14" s="5">
        <v>41941</v>
      </c>
      <c r="G14" s="4">
        <v>650</v>
      </c>
      <c r="H14" s="4">
        <v>427</v>
      </c>
      <c r="I14" s="4">
        <v>1037</v>
      </c>
      <c r="J14" s="6">
        <f t="shared" si="0"/>
        <v>11.271739130434783</v>
      </c>
      <c r="K14" s="6">
        <f t="shared" si="1"/>
        <v>4.6502242152466371</v>
      </c>
      <c r="L14" s="6">
        <f t="shared" si="2"/>
        <v>2.4239130434782608</v>
      </c>
      <c r="M14" s="4">
        <v>31</v>
      </c>
      <c r="N14" s="4">
        <v>2</v>
      </c>
      <c r="O14" s="4">
        <v>69</v>
      </c>
      <c r="P14" s="4">
        <v>3</v>
      </c>
      <c r="Q14" s="4">
        <v>392</v>
      </c>
      <c r="R14" s="4" t="s">
        <v>46</v>
      </c>
      <c r="S14" s="4" t="s">
        <v>22</v>
      </c>
      <c r="T14" s="7">
        <f t="shared" si="3"/>
        <v>60.307692307692307</v>
      </c>
    </row>
    <row r="15" spans="1:20" x14ac:dyDescent="0.25">
      <c r="A15" s="4" t="s">
        <v>66</v>
      </c>
      <c r="B15" s="4" t="s">
        <v>60</v>
      </c>
      <c r="C15" s="4" t="s">
        <v>67</v>
      </c>
      <c r="D15" s="5">
        <v>41507</v>
      </c>
      <c r="E15" s="4" t="s">
        <v>62</v>
      </c>
      <c r="F15" s="5">
        <v>41941</v>
      </c>
      <c r="G15" s="4">
        <v>656</v>
      </c>
      <c r="H15" s="4">
        <v>464</v>
      </c>
      <c r="I15" s="4">
        <v>1027</v>
      </c>
      <c r="J15" s="6">
        <f t="shared" si="0"/>
        <v>11.163043478260869</v>
      </c>
      <c r="K15" s="6">
        <f t="shared" si="1"/>
        <v>5.348958333333333</v>
      </c>
      <c r="L15" s="6">
        <f t="shared" si="2"/>
        <v>2.0869565217391304</v>
      </c>
      <c r="M15" s="4">
        <v>36</v>
      </c>
      <c r="N15" s="4">
        <v>2</v>
      </c>
      <c r="O15" s="4">
        <v>66</v>
      </c>
      <c r="P15" s="4">
        <v>2</v>
      </c>
      <c r="Q15" s="4">
        <v>392</v>
      </c>
      <c r="R15" s="4" t="s">
        <v>34</v>
      </c>
      <c r="S15" s="4" t="s">
        <v>47</v>
      </c>
      <c r="T15" s="7">
        <f t="shared" si="3"/>
        <v>59.756097560975604</v>
      </c>
    </row>
    <row r="16" spans="1:20" x14ac:dyDescent="0.25">
      <c r="A16" s="4" t="s">
        <v>68</v>
      </c>
      <c r="B16" s="4" t="s">
        <v>40</v>
      </c>
      <c r="C16" s="4" t="s">
        <v>69</v>
      </c>
      <c r="D16" s="5">
        <v>41513</v>
      </c>
      <c r="E16" s="4" t="s">
        <v>55</v>
      </c>
      <c r="F16" s="5">
        <v>41932</v>
      </c>
      <c r="G16" s="4">
        <v>562</v>
      </c>
      <c r="H16" s="4">
        <v>379</v>
      </c>
      <c r="I16" s="4">
        <v>930</v>
      </c>
      <c r="J16" s="6">
        <f t="shared" si="0"/>
        <v>10.108695652173912</v>
      </c>
      <c r="K16" s="6">
        <f t="shared" si="1"/>
        <v>5.081967213114754</v>
      </c>
      <c r="L16" s="6">
        <f t="shared" si="2"/>
        <v>1.9891304347826086</v>
      </c>
      <c r="M16" s="4">
        <v>28</v>
      </c>
      <c r="N16" s="4">
        <v>2</v>
      </c>
      <c r="O16" s="4">
        <v>68</v>
      </c>
      <c r="P16" s="4">
        <v>5</v>
      </c>
      <c r="Q16" s="4">
        <v>339</v>
      </c>
      <c r="R16" s="4" t="s">
        <v>46</v>
      </c>
      <c r="S16" s="4" t="s">
        <v>47</v>
      </c>
      <c r="T16" s="7">
        <f t="shared" si="3"/>
        <v>60.320284697508896</v>
      </c>
    </row>
    <row r="17" spans="1:20" x14ac:dyDescent="0.25">
      <c r="A17" s="4" t="s">
        <v>70</v>
      </c>
      <c r="B17" s="4" t="s">
        <v>24</v>
      </c>
      <c r="C17" s="4" t="s">
        <v>71</v>
      </c>
      <c r="D17" s="5">
        <v>41509</v>
      </c>
      <c r="E17" s="4" t="s">
        <v>65</v>
      </c>
      <c r="F17" s="5">
        <v>41932</v>
      </c>
      <c r="G17" s="4">
        <v>656</v>
      </c>
      <c r="H17" s="4">
        <v>472</v>
      </c>
      <c r="I17" s="4">
        <v>1090</v>
      </c>
      <c r="J17" s="6">
        <f t="shared" si="0"/>
        <v>11.847826086956522</v>
      </c>
      <c r="K17" s="6">
        <f t="shared" si="1"/>
        <v>5.9239130434782608</v>
      </c>
      <c r="L17" s="6">
        <f t="shared" si="2"/>
        <v>2</v>
      </c>
      <c r="M17" s="4">
        <v>34</v>
      </c>
      <c r="N17" s="4">
        <v>2</v>
      </c>
      <c r="O17" s="4">
        <v>67</v>
      </c>
      <c r="P17" s="4">
        <v>3</v>
      </c>
      <c r="Q17" s="4">
        <v>383</v>
      </c>
      <c r="R17" s="4" t="s">
        <v>46</v>
      </c>
      <c r="S17" s="4" t="s">
        <v>31</v>
      </c>
      <c r="T17" s="7">
        <f t="shared" si="3"/>
        <v>58.384146341463413</v>
      </c>
    </row>
    <row r="18" spans="1:20" x14ac:dyDescent="0.25">
      <c r="A18" s="4" t="s">
        <v>72</v>
      </c>
      <c r="B18" s="4" t="s">
        <v>24</v>
      </c>
      <c r="C18" s="4" t="s">
        <v>73</v>
      </c>
      <c r="D18" s="5">
        <v>41497</v>
      </c>
      <c r="E18" s="4" t="s">
        <v>74</v>
      </c>
      <c r="F18" s="5">
        <v>41932</v>
      </c>
      <c r="G18" s="4">
        <v>664</v>
      </c>
      <c r="H18" s="4">
        <v>460</v>
      </c>
      <c r="I18" s="4">
        <v>1101</v>
      </c>
      <c r="J18" s="6">
        <f t="shared" si="0"/>
        <v>11.967391304347826</v>
      </c>
      <c r="K18" s="6">
        <f t="shared" si="1"/>
        <v>5.3970588235294112</v>
      </c>
      <c r="L18" s="6">
        <f t="shared" si="2"/>
        <v>2.2173913043478262</v>
      </c>
      <c r="M18" s="4">
        <v>30</v>
      </c>
      <c r="N18" s="4">
        <v>2</v>
      </c>
      <c r="O18" s="4">
        <v>83</v>
      </c>
      <c r="P18" s="4">
        <v>6</v>
      </c>
      <c r="Q18" s="4">
        <v>405</v>
      </c>
      <c r="R18" s="4" t="s">
        <v>21</v>
      </c>
      <c r="S18" s="4" t="s">
        <v>22</v>
      </c>
      <c r="T18" s="7">
        <f t="shared" si="3"/>
        <v>60.993975903614462</v>
      </c>
    </row>
    <row r="19" spans="1:20" x14ac:dyDescent="0.25">
      <c r="A19" s="4" t="s">
        <v>75</v>
      </c>
      <c r="B19" s="4" t="s">
        <v>24</v>
      </c>
      <c r="C19" s="4" t="s">
        <v>76</v>
      </c>
      <c r="D19" s="5">
        <v>41499</v>
      </c>
      <c r="E19" s="4" t="s">
        <v>45</v>
      </c>
      <c r="F19" s="5">
        <v>41932</v>
      </c>
      <c r="G19" s="4">
        <v>678</v>
      </c>
      <c r="H19" s="4">
        <v>510</v>
      </c>
      <c r="I19" s="4">
        <v>1063</v>
      </c>
      <c r="J19" s="6">
        <f t="shared" si="0"/>
        <v>11.554347826086957</v>
      </c>
      <c r="K19" s="6">
        <f t="shared" si="1"/>
        <v>6.3273809523809534</v>
      </c>
      <c r="L19" s="6">
        <f t="shared" si="2"/>
        <v>1.826086956521739</v>
      </c>
      <c r="M19" s="4">
        <v>30</v>
      </c>
      <c r="N19" s="4">
        <v>3</v>
      </c>
      <c r="O19" s="4">
        <v>94</v>
      </c>
      <c r="P19" s="4">
        <v>4</v>
      </c>
      <c r="Q19" s="4">
        <v>436</v>
      </c>
      <c r="R19" s="4" t="s">
        <v>52</v>
      </c>
      <c r="S19" s="4" t="s">
        <v>31</v>
      </c>
      <c r="T19" s="7">
        <f t="shared" si="3"/>
        <v>64.306784660766965</v>
      </c>
    </row>
    <row r="20" spans="1:20" x14ac:dyDescent="0.25">
      <c r="A20" s="4" t="s">
        <v>77</v>
      </c>
      <c r="B20" s="4" t="s">
        <v>24</v>
      </c>
      <c r="C20" s="4" t="s">
        <v>78</v>
      </c>
      <c r="D20" s="5">
        <v>41517</v>
      </c>
      <c r="E20" s="4" t="s">
        <v>79</v>
      </c>
      <c r="F20" s="5">
        <v>41941</v>
      </c>
      <c r="G20" s="4">
        <v>590</v>
      </c>
      <c r="H20" s="4">
        <v>397</v>
      </c>
      <c r="I20" s="4">
        <v>1055</v>
      </c>
      <c r="J20" s="6">
        <f t="shared" si="0"/>
        <v>11.467391304347826</v>
      </c>
      <c r="K20" s="6">
        <f t="shared" si="1"/>
        <v>5.4663212435233159</v>
      </c>
      <c r="L20" s="6">
        <f t="shared" si="2"/>
        <v>2.097826086956522</v>
      </c>
      <c r="M20" s="4">
        <v>30</v>
      </c>
      <c r="N20" s="4">
        <v>2</v>
      </c>
      <c r="O20" s="4">
        <v>72</v>
      </c>
      <c r="P20" s="4">
        <v>3</v>
      </c>
      <c r="Q20" s="4">
        <v>335</v>
      </c>
      <c r="R20" s="4" t="s">
        <v>46</v>
      </c>
      <c r="S20" s="4" t="s">
        <v>28</v>
      </c>
      <c r="T20" s="7">
        <f t="shared" si="3"/>
        <v>56.779661016949156</v>
      </c>
    </row>
    <row r="21" spans="1:20" x14ac:dyDescent="0.25">
      <c r="A21" s="4" t="s">
        <v>80</v>
      </c>
      <c r="B21" s="4" t="s">
        <v>24</v>
      </c>
      <c r="C21" s="4" t="s">
        <v>81</v>
      </c>
      <c r="D21" s="5">
        <v>41513</v>
      </c>
      <c r="E21" s="4" t="s">
        <v>82</v>
      </c>
      <c r="F21" s="5">
        <v>41941</v>
      </c>
      <c r="G21" s="4">
        <v>510</v>
      </c>
      <c r="H21" s="4">
        <v>347</v>
      </c>
      <c r="I21" s="4">
        <v>843</v>
      </c>
      <c r="J21" s="6">
        <f t="shared" si="0"/>
        <v>9.1630434782608692</v>
      </c>
      <c r="K21" s="6">
        <f t="shared" si="1"/>
        <v>5.1717791411042944</v>
      </c>
      <c r="L21" s="6">
        <f t="shared" si="2"/>
        <v>1.7717391304347827</v>
      </c>
      <c r="M21" s="4">
        <v>32</v>
      </c>
      <c r="N21" s="4">
        <v>1.5</v>
      </c>
      <c r="O21" s="4">
        <v>55</v>
      </c>
      <c r="P21" s="4">
        <v>2</v>
      </c>
      <c r="Q21" s="4">
        <v>278</v>
      </c>
      <c r="R21" s="4" t="s">
        <v>83</v>
      </c>
      <c r="S21" s="4" t="s">
        <v>84</v>
      </c>
      <c r="T21" s="7">
        <f t="shared" si="3"/>
        <v>54.509803921568626</v>
      </c>
    </row>
    <row r="22" spans="1:20" x14ac:dyDescent="0.25">
      <c r="A22" s="4" t="s">
        <v>85</v>
      </c>
      <c r="B22" s="4" t="s">
        <v>18</v>
      </c>
      <c r="C22" s="4" t="s">
        <v>86</v>
      </c>
      <c r="D22" s="5">
        <v>41462</v>
      </c>
      <c r="E22" s="4" t="s">
        <v>87</v>
      </c>
      <c r="F22" s="5">
        <v>41932</v>
      </c>
      <c r="G22" s="4">
        <v>740</v>
      </c>
      <c r="H22" s="4">
        <v>532</v>
      </c>
      <c r="I22" s="4">
        <v>1146</v>
      </c>
      <c r="J22" s="6">
        <f t="shared" si="0"/>
        <v>12.456521739130435</v>
      </c>
      <c r="K22" s="6">
        <f t="shared" si="1"/>
        <v>5.509615384615385</v>
      </c>
      <c r="L22" s="6">
        <f t="shared" si="2"/>
        <v>2.2608695652173911</v>
      </c>
      <c r="M22" s="4">
        <v>29</v>
      </c>
      <c r="N22" s="4">
        <v>3</v>
      </c>
      <c r="O22" s="4">
        <v>75</v>
      </c>
      <c r="P22" s="4">
        <v>4</v>
      </c>
      <c r="Q22" s="4">
        <v>439</v>
      </c>
      <c r="R22" s="4" t="s">
        <v>21</v>
      </c>
      <c r="S22" s="4" t="s">
        <v>31</v>
      </c>
      <c r="T22" s="7">
        <f t="shared" si="3"/>
        <v>59.32432432432433</v>
      </c>
    </row>
    <row r="23" spans="1:20" x14ac:dyDescent="0.25">
      <c r="A23" s="4" t="s">
        <v>89</v>
      </c>
      <c r="B23" s="4" t="s">
        <v>24</v>
      </c>
      <c r="C23" s="4" t="s">
        <v>90</v>
      </c>
      <c r="D23" s="5">
        <v>41463</v>
      </c>
      <c r="E23" s="4" t="s">
        <v>91</v>
      </c>
      <c r="F23" s="5">
        <v>41932</v>
      </c>
      <c r="G23" s="4">
        <v>648</v>
      </c>
      <c r="H23" s="4">
        <v>470</v>
      </c>
      <c r="I23" s="4">
        <v>1069</v>
      </c>
      <c r="J23" s="6">
        <f t="shared" si="0"/>
        <v>11.619565217391305</v>
      </c>
      <c r="K23" s="6">
        <f t="shared" si="1"/>
        <v>6.0056179775280905</v>
      </c>
      <c r="L23" s="6">
        <f t="shared" si="2"/>
        <v>1.9347826086956521</v>
      </c>
      <c r="M23" s="4">
        <v>35</v>
      </c>
      <c r="N23" s="4">
        <v>3</v>
      </c>
      <c r="O23" s="4">
        <v>73</v>
      </c>
      <c r="P23" s="4">
        <v>5</v>
      </c>
      <c r="Q23" s="4">
        <v>370</v>
      </c>
      <c r="R23" s="4" t="s">
        <v>46</v>
      </c>
      <c r="S23" s="4" t="s">
        <v>38</v>
      </c>
      <c r="T23" s="7">
        <f t="shared" si="3"/>
        <v>57.098765432098766</v>
      </c>
    </row>
    <row r="24" spans="1:20" x14ac:dyDescent="0.25">
      <c r="A24" s="4" t="s">
        <v>92</v>
      </c>
      <c r="B24" s="4" t="s">
        <v>18</v>
      </c>
      <c r="C24" s="4" t="s">
        <v>93</v>
      </c>
      <c r="D24" s="5">
        <v>41467</v>
      </c>
      <c r="E24" s="4" t="s">
        <v>87</v>
      </c>
      <c r="F24" s="5">
        <v>41932</v>
      </c>
      <c r="G24" s="4">
        <v>780</v>
      </c>
      <c r="H24" s="4">
        <v>594</v>
      </c>
      <c r="I24" s="4">
        <v>1210</v>
      </c>
      <c r="J24" s="6">
        <f t="shared" si="0"/>
        <v>13.152173913043478</v>
      </c>
      <c r="K24" s="6">
        <f t="shared" si="1"/>
        <v>6.5053763440860211</v>
      </c>
      <c r="L24" s="6">
        <f t="shared" si="2"/>
        <v>2.0217391304347827</v>
      </c>
      <c r="M24" s="4">
        <v>33</v>
      </c>
      <c r="N24" s="4">
        <v>3</v>
      </c>
      <c r="O24" s="4">
        <v>81</v>
      </c>
      <c r="P24" s="4">
        <v>6</v>
      </c>
      <c r="Q24" s="4">
        <v>479</v>
      </c>
      <c r="R24" s="4" t="s">
        <v>95</v>
      </c>
      <c r="S24" s="4" t="s">
        <v>84</v>
      </c>
      <c r="T24" s="7">
        <f t="shared" si="3"/>
        <v>61.410256410256416</v>
      </c>
    </row>
    <row r="25" spans="1:20" x14ac:dyDescent="0.25">
      <c r="A25" s="4" t="s">
        <v>96</v>
      </c>
      <c r="B25" s="4" t="s">
        <v>18</v>
      </c>
      <c r="C25" s="4" t="s">
        <v>97</v>
      </c>
      <c r="D25" s="5">
        <v>41478</v>
      </c>
      <c r="E25" s="4" t="s">
        <v>87</v>
      </c>
      <c r="F25" s="5">
        <v>41941</v>
      </c>
      <c r="G25" s="4">
        <v>628</v>
      </c>
      <c r="H25" s="4">
        <v>450</v>
      </c>
      <c r="I25" s="4">
        <v>1081</v>
      </c>
      <c r="J25" s="6">
        <f t="shared" si="0"/>
        <v>11.75</v>
      </c>
      <c r="K25" s="6">
        <f t="shared" si="1"/>
        <v>6.0730337078651688</v>
      </c>
      <c r="L25" s="6">
        <f t="shared" si="2"/>
        <v>1.9347826086956521</v>
      </c>
      <c r="M25" s="4">
        <v>30</v>
      </c>
      <c r="N25" s="4">
        <v>2.5</v>
      </c>
      <c r="O25" s="4">
        <v>68</v>
      </c>
      <c r="P25" s="4">
        <v>4</v>
      </c>
      <c r="Q25" s="4">
        <v>356</v>
      </c>
      <c r="R25" s="4" t="s">
        <v>83</v>
      </c>
      <c r="S25" s="4" t="s">
        <v>47</v>
      </c>
      <c r="T25" s="7">
        <f t="shared" si="3"/>
        <v>56.687898089171973</v>
      </c>
    </row>
    <row r="26" spans="1:20" x14ac:dyDescent="0.25">
      <c r="A26" s="4" t="s">
        <v>98</v>
      </c>
      <c r="B26" s="4" t="s">
        <v>99</v>
      </c>
      <c r="C26" s="4" t="s">
        <v>100</v>
      </c>
      <c r="D26" s="5">
        <v>41472</v>
      </c>
      <c r="E26" s="4" t="s">
        <v>101</v>
      </c>
      <c r="F26" s="5">
        <v>41941</v>
      </c>
      <c r="G26" s="4">
        <v>660</v>
      </c>
      <c r="H26" s="4">
        <v>454</v>
      </c>
      <c r="I26" s="4">
        <v>1049</v>
      </c>
      <c r="J26" s="6">
        <f t="shared" si="0"/>
        <v>11.402173913043478</v>
      </c>
      <c r="K26" s="6">
        <f t="shared" si="1"/>
        <v>5.0922330097087372</v>
      </c>
      <c r="L26" s="6">
        <f t="shared" si="2"/>
        <v>2.2391304347826089</v>
      </c>
      <c r="M26" s="4">
        <v>37</v>
      </c>
      <c r="N26" s="4">
        <v>3</v>
      </c>
      <c r="O26" s="4">
        <v>61</v>
      </c>
      <c r="P26" s="4">
        <v>4</v>
      </c>
      <c r="Q26" s="4">
        <v>384</v>
      </c>
      <c r="R26" s="4" t="s">
        <v>46</v>
      </c>
      <c r="S26" s="4" t="s">
        <v>38</v>
      </c>
      <c r="T26" s="7">
        <f t="shared" si="3"/>
        <v>58.18181818181818</v>
      </c>
    </row>
    <row r="27" spans="1:20" x14ac:dyDescent="0.25">
      <c r="A27" s="4" t="s">
        <v>102</v>
      </c>
      <c r="B27" s="4" t="s">
        <v>40</v>
      </c>
      <c r="C27" s="4" t="s">
        <v>103</v>
      </c>
      <c r="D27" s="5">
        <v>41494</v>
      </c>
      <c r="E27" s="4" t="s">
        <v>104</v>
      </c>
      <c r="F27" s="5">
        <v>41932</v>
      </c>
      <c r="G27" s="4">
        <v>674</v>
      </c>
      <c r="H27" s="4">
        <v>482</v>
      </c>
      <c r="I27" s="4">
        <v>1085</v>
      </c>
      <c r="J27" s="6">
        <f t="shared" si="0"/>
        <v>11.793478260869565</v>
      </c>
      <c r="K27" s="6">
        <f t="shared" si="1"/>
        <v>5.6510416666666661</v>
      </c>
      <c r="L27" s="6">
        <f t="shared" si="2"/>
        <v>2.0869565217391304</v>
      </c>
      <c r="M27" s="4">
        <v>34</v>
      </c>
      <c r="N27" s="4">
        <v>3</v>
      </c>
      <c r="O27" s="4">
        <v>69</v>
      </c>
      <c r="P27" s="4">
        <v>7</v>
      </c>
      <c r="Q27" s="4">
        <v>376</v>
      </c>
      <c r="R27" s="4" t="s">
        <v>46</v>
      </c>
      <c r="S27" s="4" t="s">
        <v>22</v>
      </c>
      <c r="T27" s="7">
        <f t="shared" si="3"/>
        <v>55.786350148367958</v>
      </c>
    </row>
    <row r="28" spans="1:20" x14ac:dyDescent="0.25">
      <c r="A28" s="4" t="s">
        <v>105</v>
      </c>
      <c r="B28" s="4" t="s">
        <v>36</v>
      </c>
      <c r="C28" s="4" t="s">
        <v>106</v>
      </c>
      <c r="D28" s="5">
        <v>41501</v>
      </c>
      <c r="E28" s="4" t="s">
        <v>107</v>
      </c>
      <c r="F28" s="5">
        <v>41932</v>
      </c>
      <c r="G28" s="4">
        <v>680</v>
      </c>
      <c r="H28" s="4">
        <v>457</v>
      </c>
      <c r="I28" s="4">
        <v>1180</v>
      </c>
      <c r="J28" s="6">
        <f t="shared" si="0"/>
        <v>12.826086956521738</v>
      </c>
      <c r="K28" s="6">
        <f t="shared" si="1"/>
        <v>5.2914798206278029</v>
      </c>
      <c r="L28" s="6">
        <f t="shared" si="2"/>
        <v>2.4239130434782608</v>
      </c>
      <c r="M28" s="4">
        <v>37</v>
      </c>
      <c r="N28" s="4">
        <v>3</v>
      </c>
      <c r="O28" s="4">
        <v>74</v>
      </c>
      <c r="P28" s="4">
        <v>3</v>
      </c>
      <c r="Q28" s="4">
        <v>386</v>
      </c>
      <c r="R28" s="4" t="s">
        <v>21</v>
      </c>
      <c r="S28" s="4" t="s">
        <v>22</v>
      </c>
      <c r="T28" s="7">
        <f t="shared" si="3"/>
        <v>56.764705882352942</v>
      </c>
    </row>
    <row r="29" spans="1:20" x14ac:dyDescent="0.25">
      <c r="A29" s="4" t="s">
        <v>109</v>
      </c>
      <c r="B29" s="4" t="s">
        <v>18</v>
      </c>
      <c r="C29" s="4" t="s">
        <v>110</v>
      </c>
      <c r="D29" s="5">
        <v>41487</v>
      </c>
      <c r="E29" s="4" t="s">
        <v>50</v>
      </c>
      <c r="F29" s="5">
        <v>41932</v>
      </c>
      <c r="G29" s="4">
        <v>736</v>
      </c>
      <c r="H29" s="4">
        <v>540</v>
      </c>
      <c r="I29" s="4">
        <v>1159</v>
      </c>
      <c r="J29" s="6">
        <f t="shared" si="0"/>
        <v>12.597826086956522</v>
      </c>
      <c r="K29" s="6">
        <f t="shared" si="1"/>
        <v>5.9132653061224483</v>
      </c>
      <c r="L29" s="6">
        <f t="shared" si="2"/>
        <v>2.1304347826086958</v>
      </c>
      <c r="M29" s="4">
        <v>33</v>
      </c>
      <c r="N29" s="4">
        <v>2.5</v>
      </c>
      <c r="O29" s="4">
        <v>81</v>
      </c>
      <c r="P29" s="4">
        <v>5</v>
      </c>
      <c r="Q29" s="4">
        <v>448</v>
      </c>
      <c r="R29" s="4" t="s">
        <v>21</v>
      </c>
      <c r="S29" s="4" t="s">
        <v>28</v>
      </c>
      <c r="T29" s="7">
        <f t="shared" si="3"/>
        <v>60.869565217391312</v>
      </c>
    </row>
    <row r="30" spans="1:20" x14ac:dyDescent="0.25">
      <c r="A30" s="4" t="s">
        <v>112</v>
      </c>
      <c r="B30" s="4" t="s">
        <v>24</v>
      </c>
      <c r="C30" s="4" t="s">
        <v>113</v>
      </c>
      <c r="D30" s="5">
        <v>41485</v>
      </c>
      <c r="E30" s="4" t="s">
        <v>45</v>
      </c>
      <c r="F30" s="5">
        <v>41932</v>
      </c>
      <c r="G30" s="4">
        <v>714</v>
      </c>
      <c r="H30" s="4">
        <v>544</v>
      </c>
      <c r="I30" s="4">
        <v>1076</v>
      </c>
      <c r="J30" s="6">
        <f t="shared" si="0"/>
        <v>11.695652173913043</v>
      </c>
      <c r="K30" s="6">
        <f t="shared" si="1"/>
        <v>6.3294117647058821</v>
      </c>
      <c r="L30" s="6">
        <f t="shared" si="2"/>
        <v>1.8478260869565217</v>
      </c>
      <c r="M30" s="4">
        <v>37</v>
      </c>
      <c r="N30" s="4">
        <v>2.5</v>
      </c>
      <c r="O30" s="4">
        <v>82</v>
      </c>
      <c r="P30" s="4">
        <v>5</v>
      </c>
      <c r="Q30" s="4">
        <v>435</v>
      </c>
      <c r="R30" s="4" t="s">
        <v>21</v>
      </c>
      <c r="S30" s="4" t="s">
        <v>31</v>
      </c>
      <c r="T30" s="7">
        <f t="shared" si="3"/>
        <v>60.924369747899156</v>
      </c>
    </row>
    <row r="31" spans="1:20" x14ac:dyDescent="0.25">
      <c r="A31" s="4" t="s">
        <v>114</v>
      </c>
      <c r="B31" s="4" t="s">
        <v>24</v>
      </c>
      <c r="C31" s="4" t="s">
        <v>115</v>
      </c>
      <c r="D31" s="5">
        <v>41510</v>
      </c>
      <c r="E31" s="4" t="s">
        <v>116</v>
      </c>
      <c r="F31" s="5">
        <v>41941</v>
      </c>
      <c r="G31" s="4">
        <v>646</v>
      </c>
      <c r="H31" s="4">
        <v>400</v>
      </c>
      <c r="I31" s="4">
        <v>1071</v>
      </c>
      <c r="J31" s="6">
        <f t="shared" si="0"/>
        <v>11.641304347826088</v>
      </c>
      <c r="K31" s="6">
        <f t="shared" si="1"/>
        <v>4.3536585365853666</v>
      </c>
      <c r="L31" s="6">
        <f t="shared" si="2"/>
        <v>2.6739130434782608</v>
      </c>
      <c r="M31" s="4">
        <v>31</v>
      </c>
      <c r="N31" s="4">
        <v>2</v>
      </c>
      <c r="O31" s="4">
        <v>67</v>
      </c>
      <c r="P31" s="4">
        <v>3</v>
      </c>
      <c r="Q31" s="4">
        <v>357</v>
      </c>
      <c r="R31" s="4" t="s">
        <v>34</v>
      </c>
      <c r="S31" s="4" t="s">
        <v>31</v>
      </c>
      <c r="T31" s="7">
        <f t="shared" si="3"/>
        <v>55.26315789473685</v>
      </c>
    </row>
    <row r="32" spans="1:20" x14ac:dyDescent="0.25">
      <c r="A32" s="4" t="s">
        <v>117</v>
      </c>
      <c r="B32" s="4" t="s">
        <v>40</v>
      </c>
      <c r="C32" s="4" t="s">
        <v>118</v>
      </c>
      <c r="D32" s="5">
        <v>41502</v>
      </c>
      <c r="E32" s="4" t="s">
        <v>119</v>
      </c>
      <c r="F32" s="5">
        <v>41932</v>
      </c>
      <c r="G32" s="4">
        <v>574</v>
      </c>
      <c r="H32" s="4">
        <v>386</v>
      </c>
      <c r="I32" s="4">
        <v>1035</v>
      </c>
      <c r="J32" s="6">
        <f t="shared" si="0"/>
        <v>11.25</v>
      </c>
      <c r="K32" s="6">
        <f t="shared" si="1"/>
        <v>5.5053191489361692</v>
      </c>
      <c r="L32" s="6">
        <f t="shared" si="2"/>
        <v>2.0434782608695654</v>
      </c>
      <c r="M32" s="4">
        <v>28</v>
      </c>
      <c r="N32" s="4">
        <v>3</v>
      </c>
      <c r="O32" s="4">
        <v>66</v>
      </c>
      <c r="P32" s="4">
        <v>5</v>
      </c>
      <c r="Q32" s="4">
        <v>328</v>
      </c>
      <c r="R32" s="4" t="s">
        <v>46</v>
      </c>
      <c r="S32" s="4" t="s">
        <v>31</v>
      </c>
      <c r="T32" s="7">
        <f t="shared" si="3"/>
        <v>57.142857142857139</v>
      </c>
    </row>
    <row r="33" spans="1:20" x14ac:dyDescent="0.25">
      <c r="A33" s="4" t="s">
        <v>120</v>
      </c>
      <c r="B33" s="4" t="s">
        <v>121</v>
      </c>
      <c r="C33" s="4" t="s">
        <v>122</v>
      </c>
      <c r="D33" s="5">
        <v>41500</v>
      </c>
      <c r="E33" s="4" t="s">
        <v>123</v>
      </c>
      <c r="F33" s="5">
        <v>41941</v>
      </c>
      <c r="G33" s="4">
        <v>564</v>
      </c>
      <c r="H33" s="4">
        <v>381</v>
      </c>
      <c r="I33" s="4">
        <v>1017</v>
      </c>
      <c r="J33" s="6">
        <f t="shared" si="0"/>
        <v>11.054347826086957</v>
      </c>
      <c r="K33" s="6">
        <f t="shared" si="1"/>
        <v>5.557377049180328</v>
      </c>
      <c r="L33" s="6">
        <f t="shared" si="2"/>
        <v>1.9891304347826086</v>
      </c>
      <c r="M33" s="4">
        <v>27</v>
      </c>
      <c r="N33" s="4">
        <v>3</v>
      </c>
      <c r="O33" s="4">
        <v>65</v>
      </c>
      <c r="P33" s="4">
        <v>6</v>
      </c>
      <c r="Q33" s="4">
        <v>334</v>
      </c>
      <c r="R33" s="4" t="s">
        <v>34</v>
      </c>
      <c r="S33" s="4" t="s">
        <v>31</v>
      </c>
      <c r="T33" s="7">
        <f t="shared" si="3"/>
        <v>59.219858156028373</v>
      </c>
    </row>
    <row r="34" spans="1:20" x14ac:dyDescent="0.25">
      <c r="A34" s="4" t="s">
        <v>124</v>
      </c>
      <c r="B34" s="4" t="s">
        <v>24</v>
      </c>
      <c r="C34" s="4" t="s">
        <v>125</v>
      </c>
      <c r="D34" s="5">
        <v>41514</v>
      </c>
      <c r="E34" s="4" t="s">
        <v>65</v>
      </c>
      <c r="F34" s="5">
        <v>41932</v>
      </c>
      <c r="G34" s="4">
        <v>674</v>
      </c>
      <c r="H34" s="4">
        <v>498</v>
      </c>
      <c r="I34" s="4">
        <v>1083</v>
      </c>
      <c r="J34" s="6">
        <f t="shared" si="0"/>
        <v>11.771739130434783</v>
      </c>
      <c r="K34" s="6">
        <f t="shared" si="1"/>
        <v>6.1534090909090908</v>
      </c>
      <c r="L34" s="6">
        <f t="shared" si="2"/>
        <v>1.9130434782608696</v>
      </c>
      <c r="M34" s="4">
        <v>32</v>
      </c>
      <c r="N34" s="4">
        <v>2.5</v>
      </c>
      <c r="O34" s="4">
        <v>86</v>
      </c>
      <c r="P34" s="4">
        <v>2</v>
      </c>
      <c r="Q34" s="4">
        <v>415</v>
      </c>
      <c r="R34" s="4" t="s">
        <v>21</v>
      </c>
      <c r="S34" s="4" t="s">
        <v>22</v>
      </c>
      <c r="T34" s="7">
        <f t="shared" si="3"/>
        <v>61.572700296735903</v>
      </c>
    </row>
    <row r="35" spans="1:20" x14ac:dyDescent="0.25">
      <c r="A35" s="4" t="s">
        <v>126</v>
      </c>
      <c r="B35" s="4" t="s">
        <v>36</v>
      </c>
      <c r="C35" s="4" t="s">
        <v>127</v>
      </c>
      <c r="D35" s="5">
        <v>41501</v>
      </c>
      <c r="E35" s="4" t="s">
        <v>108</v>
      </c>
      <c r="F35" s="5">
        <v>41932</v>
      </c>
      <c r="G35" s="4">
        <v>684</v>
      </c>
      <c r="H35" s="4">
        <v>494</v>
      </c>
      <c r="I35" s="4">
        <v>1089</v>
      </c>
      <c r="J35" s="6">
        <f t="shared" si="0"/>
        <v>11.836956521739131</v>
      </c>
      <c r="K35" s="6">
        <f t="shared" si="1"/>
        <v>5.7315789473684218</v>
      </c>
      <c r="L35" s="6">
        <f t="shared" si="2"/>
        <v>2.0652173913043477</v>
      </c>
      <c r="M35" s="4">
        <v>33</v>
      </c>
      <c r="N35" s="4">
        <v>3.5</v>
      </c>
      <c r="O35" s="4">
        <v>73</v>
      </c>
      <c r="P35" s="4">
        <v>4</v>
      </c>
      <c r="Q35" s="4">
        <v>392</v>
      </c>
      <c r="R35" s="4" t="s">
        <v>46</v>
      </c>
      <c r="S35" s="4" t="s">
        <v>47</v>
      </c>
      <c r="T35" s="7">
        <f t="shared" si="3"/>
        <v>57.309941520467831</v>
      </c>
    </row>
    <row r="36" spans="1:20" x14ac:dyDescent="0.25">
      <c r="A36" s="4" t="s">
        <v>128</v>
      </c>
      <c r="B36" s="4" t="s">
        <v>40</v>
      </c>
      <c r="C36" s="4" t="s">
        <v>129</v>
      </c>
      <c r="D36" s="5">
        <v>41506</v>
      </c>
      <c r="E36" s="4" t="s">
        <v>130</v>
      </c>
      <c r="F36" s="5">
        <v>41941</v>
      </c>
      <c r="G36" s="4">
        <v>644</v>
      </c>
      <c r="H36" s="4">
        <v>397</v>
      </c>
      <c r="I36" s="4">
        <v>1082</v>
      </c>
      <c r="J36" s="6">
        <f t="shared" si="0"/>
        <v>11.760869565217391</v>
      </c>
      <c r="K36" s="6">
        <f t="shared" si="1"/>
        <v>4.380566801619433</v>
      </c>
      <c r="L36" s="6">
        <f t="shared" si="2"/>
        <v>2.6847826086956523</v>
      </c>
      <c r="M36" s="4">
        <v>31</v>
      </c>
      <c r="N36" s="4">
        <v>2</v>
      </c>
      <c r="O36" s="4">
        <v>66</v>
      </c>
      <c r="P36" s="4">
        <v>4</v>
      </c>
      <c r="Q36" s="4">
        <v>375</v>
      </c>
      <c r="R36" s="4" t="s">
        <v>46</v>
      </c>
      <c r="S36" s="4" t="s">
        <v>31</v>
      </c>
      <c r="T36" s="7">
        <f t="shared" si="3"/>
        <v>58.229813664596278</v>
      </c>
    </row>
    <row r="37" spans="1:20" x14ac:dyDescent="0.25">
      <c r="A37" s="4" t="s">
        <v>131</v>
      </c>
      <c r="B37" s="4" t="s">
        <v>24</v>
      </c>
      <c r="C37" s="4" t="s">
        <v>132</v>
      </c>
      <c r="D37" s="5">
        <v>41488</v>
      </c>
      <c r="E37" s="4" t="s">
        <v>133</v>
      </c>
      <c r="F37" s="5">
        <v>41941</v>
      </c>
      <c r="G37" s="4">
        <v>618</v>
      </c>
      <c r="H37" s="4">
        <v>405</v>
      </c>
      <c r="I37" s="4">
        <v>1015</v>
      </c>
      <c r="J37" s="6">
        <f t="shared" si="0"/>
        <v>11.032608695652174</v>
      </c>
      <c r="K37" s="6">
        <f t="shared" si="1"/>
        <v>4.7652582159624419</v>
      </c>
      <c r="L37" s="6">
        <f t="shared" si="2"/>
        <v>2.3152173913043477</v>
      </c>
      <c r="M37" s="4">
        <v>33</v>
      </c>
      <c r="N37" s="4">
        <v>3.5</v>
      </c>
      <c r="O37" s="4">
        <v>81</v>
      </c>
      <c r="P37" s="4">
        <v>5</v>
      </c>
      <c r="Q37" s="4">
        <v>348</v>
      </c>
      <c r="R37" s="4" t="s">
        <v>21</v>
      </c>
      <c r="S37" s="4" t="s">
        <v>31</v>
      </c>
      <c r="T37" s="7">
        <f t="shared" si="3"/>
        <v>56.310679611650485</v>
      </c>
    </row>
    <row r="38" spans="1:20" x14ac:dyDescent="0.25">
      <c r="A38" s="4" t="s">
        <v>134</v>
      </c>
      <c r="B38" s="4" t="s">
        <v>24</v>
      </c>
      <c r="C38" s="4" t="s">
        <v>135</v>
      </c>
      <c r="D38" s="5">
        <v>41493</v>
      </c>
      <c r="E38" s="4" t="s">
        <v>133</v>
      </c>
      <c r="F38" s="5">
        <v>41941</v>
      </c>
      <c r="G38" s="4">
        <v>584</v>
      </c>
      <c r="H38" s="4">
        <v>349</v>
      </c>
      <c r="I38" s="4">
        <v>1017</v>
      </c>
      <c r="J38" s="6">
        <f t="shared" si="0"/>
        <v>11.054347826086957</v>
      </c>
      <c r="K38" s="6">
        <f t="shared" si="1"/>
        <v>4.3276595744680852</v>
      </c>
      <c r="L38" s="6">
        <f t="shared" si="2"/>
        <v>2.5543478260869565</v>
      </c>
      <c r="M38" s="4">
        <v>28</v>
      </c>
      <c r="N38" s="4">
        <v>2</v>
      </c>
      <c r="O38" s="4">
        <v>57</v>
      </c>
      <c r="P38" s="4">
        <v>6</v>
      </c>
      <c r="Q38" s="4">
        <v>321</v>
      </c>
      <c r="R38" s="4" t="s">
        <v>46</v>
      </c>
      <c r="S38" s="4" t="s">
        <v>31</v>
      </c>
      <c r="T38" s="7">
        <f t="shared" si="3"/>
        <v>54.965753424657535</v>
      </c>
    </row>
    <row r="39" spans="1:20" x14ac:dyDescent="0.25">
      <c r="A39" s="4" t="s">
        <v>136</v>
      </c>
      <c r="B39" s="4" t="s">
        <v>24</v>
      </c>
      <c r="C39" s="4" t="s">
        <v>137</v>
      </c>
      <c r="D39" s="5">
        <v>41498</v>
      </c>
      <c r="E39" s="4" t="s">
        <v>133</v>
      </c>
      <c r="F39" s="5">
        <v>41941</v>
      </c>
      <c r="G39" s="4">
        <v>562</v>
      </c>
      <c r="H39" s="4">
        <v>364</v>
      </c>
      <c r="I39" s="4">
        <v>950</v>
      </c>
      <c r="J39" s="6">
        <f t="shared" si="0"/>
        <v>10.326086956521738</v>
      </c>
      <c r="K39" s="6">
        <f t="shared" si="1"/>
        <v>4.7979797979797985</v>
      </c>
      <c r="L39" s="6">
        <f t="shared" si="2"/>
        <v>2.152173913043478</v>
      </c>
      <c r="M39" s="4">
        <v>31</v>
      </c>
      <c r="N39" s="4">
        <v>2.5</v>
      </c>
      <c r="O39" s="4">
        <v>69</v>
      </c>
      <c r="P39" s="4">
        <v>2</v>
      </c>
      <c r="Q39" s="4">
        <v>318</v>
      </c>
      <c r="R39" s="4" t="s">
        <v>21</v>
      </c>
      <c r="S39" s="4" t="s">
        <v>47</v>
      </c>
      <c r="T39" s="7">
        <f t="shared" si="3"/>
        <v>56.583629893238431</v>
      </c>
    </row>
    <row r="40" spans="1:20" x14ac:dyDescent="0.25">
      <c r="A40" s="4" t="s">
        <v>138</v>
      </c>
      <c r="B40" s="4" t="s">
        <v>40</v>
      </c>
      <c r="C40" s="4" t="s">
        <v>139</v>
      </c>
      <c r="D40" s="5">
        <v>41491</v>
      </c>
      <c r="E40" s="4" t="s">
        <v>104</v>
      </c>
      <c r="F40" s="5">
        <v>41932</v>
      </c>
      <c r="G40" s="4">
        <v>568</v>
      </c>
      <c r="H40" s="4">
        <v>426</v>
      </c>
      <c r="I40" s="4">
        <v>999</v>
      </c>
      <c r="J40" s="6">
        <f t="shared" si="0"/>
        <v>10.858695652173912</v>
      </c>
      <c r="K40" s="6">
        <f t="shared" si="1"/>
        <v>7.0352112676056331</v>
      </c>
      <c r="L40" s="6">
        <f t="shared" si="2"/>
        <v>1.5434782608695652</v>
      </c>
      <c r="M40" s="4">
        <v>32</v>
      </c>
      <c r="N40" s="4">
        <v>2.5</v>
      </c>
      <c r="O40" s="4">
        <v>65</v>
      </c>
      <c r="P40" s="4">
        <v>4</v>
      </c>
      <c r="Q40" s="4">
        <v>327</v>
      </c>
      <c r="R40" s="4" t="s">
        <v>34</v>
      </c>
      <c r="S40" s="4" t="s">
        <v>31</v>
      </c>
      <c r="T40" s="7">
        <f t="shared" si="3"/>
        <v>57.570422535211264</v>
      </c>
    </row>
    <row r="41" spans="1:20" x14ac:dyDescent="0.25">
      <c r="A41" s="4" t="s">
        <v>140</v>
      </c>
      <c r="B41" s="4" t="s">
        <v>24</v>
      </c>
      <c r="C41" s="4" t="s">
        <v>141</v>
      </c>
      <c r="D41" s="5">
        <v>41486</v>
      </c>
      <c r="E41" s="4" t="s">
        <v>45</v>
      </c>
      <c r="F41" s="5">
        <v>41932</v>
      </c>
      <c r="G41" s="4">
        <v>722</v>
      </c>
      <c r="H41" s="4">
        <v>536</v>
      </c>
      <c r="I41" s="4">
        <v>1080</v>
      </c>
      <c r="J41" s="6">
        <f t="shared" si="0"/>
        <v>11.739130434782609</v>
      </c>
      <c r="K41" s="6">
        <f t="shared" si="1"/>
        <v>5.806451612903226</v>
      </c>
      <c r="L41" s="6">
        <f t="shared" si="2"/>
        <v>2.0217391304347827</v>
      </c>
      <c r="M41" s="4">
        <v>33</v>
      </c>
      <c r="N41" s="4">
        <v>3</v>
      </c>
      <c r="O41" s="4">
        <v>74</v>
      </c>
      <c r="P41" s="4">
        <v>3</v>
      </c>
      <c r="Q41" s="4">
        <v>430</v>
      </c>
      <c r="R41" s="4" t="s">
        <v>21</v>
      </c>
      <c r="S41" s="4" t="s">
        <v>31</v>
      </c>
      <c r="T41" s="7">
        <f t="shared" si="3"/>
        <v>59.556786703601105</v>
      </c>
    </row>
    <row r="42" spans="1:20" x14ac:dyDescent="0.25">
      <c r="A42" s="4" t="s">
        <v>142</v>
      </c>
      <c r="B42" s="4" t="s">
        <v>18</v>
      </c>
      <c r="C42" s="4" t="s">
        <v>143</v>
      </c>
      <c r="D42" s="5">
        <v>41509</v>
      </c>
      <c r="E42" s="4" t="s">
        <v>144</v>
      </c>
      <c r="F42" s="5">
        <v>41985</v>
      </c>
      <c r="G42" s="4">
        <v>600</v>
      </c>
      <c r="H42" s="4">
        <v>392</v>
      </c>
      <c r="I42" s="4">
        <v>966</v>
      </c>
      <c r="J42" s="6">
        <f t="shared" si="0"/>
        <v>10.5</v>
      </c>
      <c r="K42" s="6">
        <f t="shared" si="1"/>
        <v>4.6442307692307692</v>
      </c>
      <c r="L42" s="6">
        <f t="shared" si="2"/>
        <v>2.2608695652173911</v>
      </c>
      <c r="M42" s="4">
        <v>29</v>
      </c>
      <c r="N42" s="4">
        <v>2.5</v>
      </c>
      <c r="O42" s="4">
        <v>73</v>
      </c>
      <c r="P42" s="4">
        <v>4</v>
      </c>
      <c r="Q42" s="4">
        <v>364</v>
      </c>
      <c r="R42" s="4" t="s">
        <v>21</v>
      </c>
      <c r="S42" s="4" t="s">
        <v>47</v>
      </c>
      <c r="T42" s="7">
        <f t="shared" si="3"/>
        <v>60.666666666666671</v>
      </c>
    </row>
    <row r="43" spans="1:20" x14ac:dyDescent="0.25">
      <c r="A43" s="4" t="s">
        <v>145</v>
      </c>
      <c r="B43" s="4" t="s">
        <v>60</v>
      </c>
      <c r="C43" s="4" t="s">
        <v>61</v>
      </c>
      <c r="D43" s="5">
        <v>41502</v>
      </c>
      <c r="E43" s="4" t="s">
        <v>62</v>
      </c>
      <c r="F43" s="5">
        <v>41941</v>
      </c>
      <c r="G43" s="4">
        <v>658</v>
      </c>
      <c r="H43" s="4">
        <v>450</v>
      </c>
      <c r="I43" s="4">
        <v>1031</v>
      </c>
      <c r="J43" s="6">
        <f t="shared" si="0"/>
        <v>11.206521739130435</v>
      </c>
      <c r="K43" s="6">
        <f t="shared" si="1"/>
        <v>4.9567307692307701</v>
      </c>
      <c r="L43" s="6">
        <f t="shared" si="2"/>
        <v>2.2608695652173911</v>
      </c>
      <c r="M43" s="4">
        <v>31</v>
      </c>
      <c r="N43" s="4">
        <v>2</v>
      </c>
      <c r="O43" s="4">
        <v>74</v>
      </c>
      <c r="P43" s="4">
        <v>4</v>
      </c>
      <c r="Q43" s="4">
        <v>396</v>
      </c>
      <c r="R43" s="4" t="s">
        <v>21</v>
      </c>
      <c r="S43" s="4" t="s">
        <v>31</v>
      </c>
      <c r="T43" s="7">
        <f t="shared" si="3"/>
        <v>60.182370820668694</v>
      </c>
    </row>
    <row r="44" spans="1:20" x14ac:dyDescent="0.25">
      <c r="A44" s="4" t="s">
        <v>146</v>
      </c>
      <c r="B44" s="4" t="s">
        <v>24</v>
      </c>
      <c r="C44" s="4" t="s">
        <v>147</v>
      </c>
      <c r="D44" s="5">
        <v>41497</v>
      </c>
      <c r="E44" s="4" t="s">
        <v>74</v>
      </c>
      <c r="F44" s="5">
        <v>41941</v>
      </c>
      <c r="G44" s="4">
        <v>716</v>
      </c>
      <c r="H44" s="4">
        <v>479</v>
      </c>
      <c r="I44" s="4">
        <v>1050</v>
      </c>
      <c r="J44" s="6">
        <f t="shared" si="0"/>
        <v>11.413043478260869</v>
      </c>
      <c r="K44" s="6">
        <f t="shared" si="1"/>
        <v>4.4303797468354427</v>
      </c>
      <c r="L44" s="6">
        <f t="shared" si="2"/>
        <v>2.5760869565217392</v>
      </c>
      <c r="M44" s="4">
        <v>36</v>
      </c>
      <c r="N44" s="4">
        <v>2</v>
      </c>
      <c r="O44" s="4">
        <v>72</v>
      </c>
      <c r="P44" s="4">
        <v>2</v>
      </c>
      <c r="Q44" s="4">
        <v>426</v>
      </c>
      <c r="R44" s="4" t="s">
        <v>46</v>
      </c>
      <c r="S44" s="4" t="s">
        <v>22</v>
      </c>
      <c r="T44" s="7">
        <f t="shared" si="3"/>
        <v>59.497206703910607</v>
      </c>
    </row>
    <row r="45" spans="1:20" x14ac:dyDescent="0.25">
      <c r="A45" s="4" t="s">
        <v>148</v>
      </c>
      <c r="B45" s="4" t="s">
        <v>24</v>
      </c>
      <c r="C45" s="4" t="s">
        <v>149</v>
      </c>
      <c r="D45" s="5">
        <v>41481</v>
      </c>
      <c r="E45" s="4" t="s">
        <v>26</v>
      </c>
      <c r="F45" s="5">
        <v>41932</v>
      </c>
      <c r="G45" s="4">
        <v>580</v>
      </c>
      <c r="H45" s="4">
        <v>457</v>
      </c>
      <c r="I45" s="4">
        <v>961</v>
      </c>
      <c r="J45" s="6">
        <f t="shared" si="0"/>
        <v>10.445652173913043</v>
      </c>
      <c r="K45" s="6">
        <f t="shared" si="1"/>
        <v>7.8130081300813012</v>
      </c>
      <c r="L45" s="6">
        <f t="shared" si="2"/>
        <v>1.3369565217391304</v>
      </c>
      <c r="M45" s="4">
        <v>31</v>
      </c>
      <c r="N45" s="4">
        <v>3</v>
      </c>
      <c r="O45" s="4">
        <v>76</v>
      </c>
      <c r="P45" s="4">
        <v>5</v>
      </c>
      <c r="Q45" s="4">
        <v>347</v>
      </c>
      <c r="R45" s="4" t="s">
        <v>21</v>
      </c>
      <c r="S45" s="4" t="s">
        <v>31</v>
      </c>
      <c r="T45" s="7">
        <f t="shared" si="3"/>
        <v>59.827586206896555</v>
      </c>
    </row>
    <row r="46" spans="1:20" x14ac:dyDescent="0.25">
      <c r="A46" s="4" t="s">
        <v>150</v>
      </c>
      <c r="B46" s="4" t="s">
        <v>24</v>
      </c>
      <c r="C46" s="4" t="s">
        <v>151</v>
      </c>
      <c r="D46" s="5">
        <v>41486</v>
      </c>
      <c r="E46" s="4" t="s">
        <v>152</v>
      </c>
      <c r="F46" s="5">
        <v>41941</v>
      </c>
      <c r="G46" s="4">
        <v>568</v>
      </c>
      <c r="H46" s="4">
        <v>402</v>
      </c>
      <c r="I46" s="4">
        <v>877</v>
      </c>
      <c r="J46" s="6">
        <f t="shared" si="0"/>
        <v>9.5326086956521738</v>
      </c>
      <c r="K46" s="6">
        <f t="shared" si="1"/>
        <v>5.2831325301204819</v>
      </c>
      <c r="L46" s="6">
        <f t="shared" si="2"/>
        <v>1.8043478260869565</v>
      </c>
      <c r="M46" s="4">
        <v>29</v>
      </c>
      <c r="N46" s="4">
        <v>2</v>
      </c>
      <c r="O46" s="4">
        <v>68</v>
      </c>
      <c r="P46" s="4">
        <v>2</v>
      </c>
      <c r="Q46" s="4">
        <v>325</v>
      </c>
      <c r="R46" s="4" t="s">
        <v>83</v>
      </c>
      <c r="S46" s="4" t="s">
        <v>22</v>
      </c>
      <c r="T46" s="7">
        <f t="shared" si="3"/>
        <v>57.218309859154928</v>
      </c>
    </row>
    <row r="47" spans="1:20" x14ac:dyDescent="0.25">
      <c r="A47" s="4" t="s">
        <v>153</v>
      </c>
      <c r="B47" s="4" t="s">
        <v>18</v>
      </c>
      <c r="C47" s="4" t="s">
        <v>154</v>
      </c>
      <c r="D47" s="5">
        <v>41488</v>
      </c>
      <c r="E47" s="4" t="s">
        <v>20</v>
      </c>
      <c r="F47" s="5">
        <v>41932</v>
      </c>
      <c r="G47" s="4">
        <v>638</v>
      </c>
      <c r="H47" s="4">
        <v>472</v>
      </c>
      <c r="I47" s="4">
        <v>959</v>
      </c>
      <c r="J47" s="6">
        <f t="shared" si="0"/>
        <v>10.423913043478262</v>
      </c>
      <c r="K47" s="6">
        <f t="shared" si="1"/>
        <v>5.7771084337349405</v>
      </c>
      <c r="L47" s="6">
        <f t="shared" si="2"/>
        <v>1.8043478260869565</v>
      </c>
      <c r="M47" s="4">
        <v>29</v>
      </c>
      <c r="N47" s="4">
        <v>2.5</v>
      </c>
      <c r="O47" s="4">
        <v>75</v>
      </c>
      <c r="P47" s="4">
        <v>5</v>
      </c>
      <c r="Q47" s="4">
        <v>384</v>
      </c>
      <c r="R47" s="4" t="s">
        <v>46</v>
      </c>
      <c r="S47" s="4" t="s">
        <v>47</v>
      </c>
      <c r="T47" s="7">
        <f t="shared" si="3"/>
        <v>60.188087774294672</v>
      </c>
    </row>
    <row r="48" spans="1:20" x14ac:dyDescent="0.25">
      <c r="A48" s="4" t="s">
        <v>155</v>
      </c>
      <c r="B48" s="4" t="s">
        <v>24</v>
      </c>
      <c r="C48" s="4" t="s">
        <v>156</v>
      </c>
      <c r="D48" s="5">
        <v>41491</v>
      </c>
      <c r="E48" s="4" t="s">
        <v>108</v>
      </c>
      <c r="F48" s="5">
        <v>41932</v>
      </c>
      <c r="G48" s="4">
        <v>756</v>
      </c>
      <c r="H48" s="4">
        <v>550</v>
      </c>
      <c r="I48" s="4">
        <v>1129</v>
      </c>
      <c r="J48" s="6">
        <f t="shared" si="0"/>
        <v>12.271739130434783</v>
      </c>
      <c r="K48" s="6">
        <f t="shared" si="1"/>
        <v>5.4805825242718447</v>
      </c>
      <c r="L48" s="6">
        <f t="shared" si="2"/>
        <v>2.2391304347826089</v>
      </c>
      <c r="M48" s="4">
        <v>37</v>
      </c>
      <c r="N48" s="4">
        <v>3</v>
      </c>
      <c r="O48" s="4">
        <v>71</v>
      </c>
      <c r="P48" s="4">
        <v>4</v>
      </c>
      <c r="Q48" s="4">
        <v>429</v>
      </c>
      <c r="R48" s="4" t="s">
        <v>46</v>
      </c>
      <c r="S48" s="4" t="s">
        <v>31</v>
      </c>
      <c r="T48" s="7">
        <f t="shared" si="3"/>
        <v>56.746031746031747</v>
      </c>
    </row>
    <row r="49" spans="1:20" x14ac:dyDescent="0.25">
      <c r="A49" s="4" t="s">
        <v>157</v>
      </c>
      <c r="B49" s="4" t="s">
        <v>40</v>
      </c>
      <c r="C49" s="4" t="s">
        <v>158</v>
      </c>
      <c r="D49" s="5">
        <v>41506</v>
      </c>
      <c r="E49" s="4" t="s">
        <v>104</v>
      </c>
      <c r="F49" s="5">
        <v>41932</v>
      </c>
      <c r="G49" s="4">
        <v>610</v>
      </c>
      <c r="H49" s="4">
        <v>413</v>
      </c>
      <c r="I49" s="4">
        <v>1003</v>
      </c>
      <c r="J49" s="6">
        <f t="shared" si="0"/>
        <v>10.902173913043478</v>
      </c>
      <c r="K49" s="6">
        <f t="shared" si="1"/>
        <v>5.091370558375635</v>
      </c>
      <c r="L49" s="6">
        <f t="shared" si="2"/>
        <v>2.1413043478260869</v>
      </c>
      <c r="M49" s="4">
        <v>31</v>
      </c>
      <c r="N49" s="4">
        <v>3</v>
      </c>
      <c r="O49" s="4">
        <v>71</v>
      </c>
      <c r="P49" s="4">
        <v>6</v>
      </c>
      <c r="Q49" s="4">
        <v>354</v>
      </c>
      <c r="R49" s="4" t="s">
        <v>34</v>
      </c>
      <c r="S49" s="4" t="s">
        <v>38</v>
      </c>
      <c r="T49" s="7">
        <f t="shared" si="3"/>
        <v>58.032786885245905</v>
      </c>
    </row>
    <row r="50" spans="1:20" x14ac:dyDescent="0.25">
      <c r="A50" s="4" t="s">
        <v>159</v>
      </c>
      <c r="B50" s="4" t="s">
        <v>24</v>
      </c>
      <c r="C50" s="4" t="s">
        <v>160</v>
      </c>
      <c r="D50" s="5">
        <v>41494</v>
      </c>
      <c r="E50" s="4" t="s">
        <v>45</v>
      </c>
      <c r="F50" s="5">
        <v>41941</v>
      </c>
      <c r="G50" s="4">
        <v>668</v>
      </c>
      <c r="H50" s="4">
        <v>460</v>
      </c>
      <c r="I50" s="4">
        <v>973</v>
      </c>
      <c r="J50" s="6">
        <f t="shared" si="0"/>
        <v>10.576086956521738</v>
      </c>
      <c r="K50" s="6">
        <f t="shared" si="1"/>
        <v>4.677884615384615</v>
      </c>
      <c r="L50" s="6">
        <f t="shared" si="2"/>
        <v>2.2608695652173911</v>
      </c>
      <c r="M50" s="4">
        <v>31</v>
      </c>
      <c r="N50" s="4">
        <v>3</v>
      </c>
      <c r="O50" s="4">
        <v>72</v>
      </c>
      <c r="P50" s="4">
        <v>2</v>
      </c>
      <c r="Q50" s="4">
        <v>396</v>
      </c>
      <c r="R50" s="4" t="s">
        <v>46</v>
      </c>
      <c r="S50" s="4" t="s">
        <v>31</v>
      </c>
      <c r="T50" s="7">
        <f t="shared" si="3"/>
        <v>59.281437125748504</v>
      </c>
    </row>
    <row r="51" spans="1:20" x14ac:dyDescent="0.25">
      <c r="A51" s="4" t="s">
        <v>161</v>
      </c>
      <c r="B51" s="4" t="s">
        <v>18</v>
      </c>
      <c r="C51" s="4" t="s">
        <v>162</v>
      </c>
      <c r="D51" s="5">
        <v>41486</v>
      </c>
      <c r="E51" s="4" t="s">
        <v>50</v>
      </c>
      <c r="F51" s="5">
        <v>41932</v>
      </c>
      <c r="G51" s="4">
        <v>736</v>
      </c>
      <c r="H51" s="4">
        <v>532</v>
      </c>
      <c r="I51" s="4">
        <v>1106</v>
      </c>
      <c r="J51" s="6">
        <f t="shared" si="0"/>
        <v>12.021739130434783</v>
      </c>
      <c r="K51" s="6">
        <f t="shared" si="1"/>
        <v>5.4215686274509807</v>
      </c>
      <c r="L51" s="6">
        <f t="shared" si="2"/>
        <v>2.2173913043478262</v>
      </c>
      <c r="M51" s="4">
        <v>32</v>
      </c>
      <c r="N51" s="4">
        <v>3</v>
      </c>
      <c r="O51" s="4">
        <v>77</v>
      </c>
      <c r="P51" s="4">
        <v>6</v>
      </c>
      <c r="Q51" s="4">
        <v>444</v>
      </c>
      <c r="R51" s="4" t="s">
        <v>52</v>
      </c>
      <c r="S51" s="4" t="s">
        <v>22</v>
      </c>
      <c r="T51" s="7">
        <f t="shared" si="3"/>
        <v>60.326086956521742</v>
      </c>
    </row>
    <row r="52" spans="1:20" x14ac:dyDescent="0.25">
      <c r="A52" s="4" t="s">
        <v>163</v>
      </c>
      <c r="B52" s="4" t="s">
        <v>121</v>
      </c>
      <c r="C52" s="4" t="s">
        <v>164</v>
      </c>
      <c r="D52" s="5">
        <v>41517</v>
      </c>
      <c r="E52" s="4" t="s">
        <v>165</v>
      </c>
      <c r="F52" s="5">
        <v>41941</v>
      </c>
      <c r="G52" s="4">
        <v>638</v>
      </c>
      <c r="H52" s="4">
        <v>454</v>
      </c>
      <c r="I52" s="4">
        <v>1056</v>
      </c>
      <c r="J52" s="6">
        <f t="shared" si="0"/>
        <v>11.478260869565217</v>
      </c>
      <c r="K52" s="6">
        <f t="shared" si="1"/>
        <v>5.7391304347826084</v>
      </c>
      <c r="L52" s="6">
        <f t="shared" si="2"/>
        <v>2</v>
      </c>
      <c r="M52" s="4">
        <v>33</v>
      </c>
      <c r="N52" s="4">
        <v>2.5</v>
      </c>
      <c r="O52" s="4">
        <v>62</v>
      </c>
      <c r="P52" s="4">
        <v>4</v>
      </c>
      <c r="Q52" s="4">
        <v>343</v>
      </c>
      <c r="R52" s="4" t="s">
        <v>166</v>
      </c>
      <c r="S52" s="4" t="s">
        <v>22</v>
      </c>
      <c r="T52" s="7">
        <f t="shared" si="3"/>
        <v>53.761755485893417</v>
      </c>
    </row>
    <row r="53" spans="1:20" x14ac:dyDescent="0.25">
      <c r="A53" s="4" t="s">
        <v>167</v>
      </c>
      <c r="B53" s="4" t="s">
        <v>18</v>
      </c>
      <c r="C53" s="4" t="s">
        <v>168</v>
      </c>
      <c r="D53" s="5">
        <v>41475</v>
      </c>
      <c r="F53" s="5">
        <v>41941</v>
      </c>
      <c r="G53" s="4">
        <v>670</v>
      </c>
      <c r="H53" s="4">
        <v>466</v>
      </c>
      <c r="I53" s="4">
        <v>1046</v>
      </c>
      <c r="J53" s="6">
        <f t="shared" si="0"/>
        <v>11.369565217391305</v>
      </c>
      <c r="K53" s="6">
        <f t="shared" si="1"/>
        <v>5.1274509803921564</v>
      </c>
      <c r="L53" s="6">
        <f t="shared" si="2"/>
        <v>2.2173913043478262</v>
      </c>
      <c r="M53" s="4">
        <v>28</v>
      </c>
      <c r="N53" s="4">
        <v>2.5</v>
      </c>
      <c r="O53" s="4">
        <v>82</v>
      </c>
      <c r="P53" s="4">
        <v>5</v>
      </c>
      <c r="Q53" s="4">
        <v>429</v>
      </c>
      <c r="R53" s="4" t="s">
        <v>95</v>
      </c>
      <c r="S53" s="4" t="s">
        <v>84</v>
      </c>
      <c r="T53" s="7">
        <f t="shared" si="3"/>
        <v>64.029850746268664</v>
      </c>
    </row>
    <row r="54" spans="1:20" x14ac:dyDescent="0.25">
      <c r="A54" s="4" t="s">
        <v>169</v>
      </c>
      <c r="B54" s="4" t="s">
        <v>24</v>
      </c>
      <c r="C54" s="4" t="s">
        <v>170</v>
      </c>
      <c r="D54" s="5">
        <v>41498</v>
      </c>
      <c r="E54" s="4" t="s">
        <v>74</v>
      </c>
      <c r="F54" s="5">
        <v>41932</v>
      </c>
      <c r="G54" s="4">
        <v>698</v>
      </c>
      <c r="H54" s="4">
        <v>506</v>
      </c>
      <c r="I54" s="4">
        <v>1083</v>
      </c>
      <c r="J54" s="6">
        <f t="shared" si="0"/>
        <v>11.771739130434783</v>
      </c>
      <c r="K54" s="6">
        <f t="shared" si="1"/>
        <v>5.640625</v>
      </c>
      <c r="L54" s="6">
        <f t="shared" si="2"/>
        <v>2.0869565217391304</v>
      </c>
      <c r="M54" s="4">
        <v>36</v>
      </c>
      <c r="N54" s="4">
        <v>2</v>
      </c>
      <c r="O54" s="4">
        <v>80</v>
      </c>
      <c r="P54" s="4">
        <v>5</v>
      </c>
      <c r="Q54" s="4">
        <v>419</v>
      </c>
      <c r="R54" s="4" t="s">
        <v>52</v>
      </c>
      <c r="S54" s="4" t="s">
        <v>47</v>
      </c>
      <c r="T54" s="7">
        <f t="shared" si="3"/>
        <v>60.02865329512894</v>
      </c>
    </row>
    <row r="55" spans="1:20" x14ac:dyDescent="0.25">
      <c r="A55" s="4" t="s">
        <v>171</v>
      </c>
      <c r="B55" s="4" t="s">
        <v>24</v>
      </c>
      <c r="C55" s="4" t="s">
        <v>172</v>
      </c>
      <c r="D55" s="5">
        <v>41503</v>
      </c>
      <c r="E55" s="4" t="s">
        <v>45</v>
      </c>
      <c r="F55" s="5">
        <v>41932</v>
      </c>
      <c r="G55" s="4">
        <v>612</v>
      </c>
      <c r="H55" s="4">
        <v>455</v>
      </c>
      <c r="I55" s="4">
        <v>1008</v>
      </c>
      <c r="J55" s="6">
        <f t="shared" si="0"/>
        <v>10.956521739130435</v>
      </c>
      <c r="K55" s="6">
        <f t="shared" si="1"/>
        <v>6.4203821656050959</v>
      </c>
      <c r="L55" s="6">
        <f t="shared" si="2"/>
        <v>1.7065217391304348</v>
      </c>
      <c r="M55" s="4">
        <v>29</v>
      </c>
      <c r="N55" s="4">
        <v>2</v>
      </c>
      <c r="O55" s="4">
        <v>78</v>
      </c>
      <c r="P55" s="4">
        <v>5</v>
      </c>
      <c r="Q55" s="4">
        <v>378</v>
      </c>
      <c r="R55" s="4" t="s">
        <v>21</v>
      </c>
      <c r="S55" s="4" t="s">
        <v>47</v>
      </c>
      <c r="T55" s="7">
        <f t="shared" si="3"/>
        <v>61.764705882352942</v>
      </c>
    </row>
    <row r="56" spans="1:20" x14ac:dyDescent="0.25">
      <c r="A56" s="4" t="s">
        <v>174</v>
      </c>
      <c r="B56" s="4" t="s">
        <v>18</v>
      </c>
      <c r="C56" s="4" t="s">
        <v>175</v>
      </c>
      <c r="D56" s="5">
        <v>41478</v>
      </c>
      <c r="E56" s="4" t="s">
        <v>87</v>
      </c>
      <c r="F56" s="5">
        <v>41932</v>
      </c>
      <c r="G56" s="4">
        <v>714</v>
      </c>
      <c r="H56" s="4">
        <v>498</v>
      </c>
      <c r="I56" s="4">
        <v>1180</v>
      </c>
      <c r="J56" s="6">
        <f t="shared" si="0"/>
        <v>12.826086956521738</v>
      </c>
      <c r="K56" s="6">
        <f t="shared" si="1"/>
        <v>5.4629629629629619</v>
      </c>
      <c r="L56" s="6">
        <f t="shared" si="2"/>
        <v>2.347826086956522</v>
      </c>
      <c r="M56" s="4">
        <v>31</v>
      </c>
      <c r="N56" s="4">
        <v>2</v>
      </c>
      <c r="O56" s="4">
        <v>71</v>
      </c>
      <c r="P56" s="4">
        <v>4</v>
      </c>
      <c r="Q56" s="4">
        <v>417</v>
      </c>
      <c r="R56" s="4" t="s">
        <v>21</v>
      </c>
      <c r="S56" s="4" t="s">
        <v>47</v>
      </c>
      <c r="T56" s="7">
        <f t="shared" si="3"/>
        <v>58.403361344537821</v>
      </c>
    </row>
    <row r="57" spans="1:20" x14ac:dyDescent="0.25">
      <c r="A57" s="4" t="s">
        <v>177</v>
      </c>
      <c r="B57" s="4" t="s">
        <v>36</v>
      </c>
      <c r="C57" s="4" t="s">
        <v>178</v>
      </c>
      <c r="D57" s="5">
        <v>41497</v>
      </c>
      <c r="E57" s="4" t="s">
        <v>179</v>
      </c>
      <c r="F57" s="5">
        <v>41932</v>
      </c>
      <c r="G57" s="4">
        <v>642</v>
      </c>
      <c r="H57" s="4">
        <v>461</v>
      </c>
      <c r="I57" s="4">
        <v>1107</v>
      </c>
      <c r="J57" s="6">
        <f t="shared" si="0"/>
        <v>12.032608695652174</v>
      </c>
      <c r="K57" s="6">
        <f t="shared" si="1"/>
        <v>6.1160220994475134</v>
      </c>
      <c r="L57" s="6">
        <f t="shared" si="2"/>
        <v>1.9673913043478262</v>
      </c>
      <c r="M57" s="4">
        <v>35</v>
      </c>
      <c r="N57" s="4">
        <v>3</v>
      </c>
      <c r="O57" s="4">
        <v>66</v>
      </c>
      <c r="P57" s="4">
        <v>7</v>
      </c>
      <c r="Q57" s="4">
        <v>348</v>
      </c>
      <c r="R57" s="4" t="s">
        <v>83</v>
      </c>
      <c r="S57" s="4" t="s">
        <v>31</v>
      </c>
      <c r="T57" s="7">
        <f t="shared" si="3"/>
        <v>54.205607476635507</v>
      </c>
    </row>
    <row r="58" spans="1:20" x14ac:dyDescent="0.25">
      <c r="A58" s="4" t="s">
        <v>180</v>
      </c>
      <c r="B58" s="4" t="s">
        <v>24</v>
      </c>
      <c r="C58" s="4" t="s">
        <v>181</v>
      </c>
      <c r="D58" s="5">
        <v>41502</v>
      </c>
      <c r="E58" s="4" t="s">
        <v>182</v>
      </c>
      <c r="F58" s="5">
        <v>41941</v>
      </c>
      <c r="G58" s="4">
        <v>632</v>
      </c>
      <c r="H58" s="4">
        <v>435</v>
      </c>
      <c r="I58" s="4">
        <v>985</v>
      </c>
      <c r="J58" s="6">
        <f t="shared" si="0"/>
        <v>10.706521739130435</v>
      </c>
      <c r="K58" s="6">
        <f t="shared" si="1"/>
        <v>5</v>
      </c>
      <c r="L58" s="6">
        <f t="shared" si="2"/>
        <v>2.1413043478260869</v>
      </c>
      <c r="M58" s="4">
        <v>31</v>
      </c>
      <c r="N58" s="4">
        <v>2.5</v>
      </c>
      <c r="O58" s="4">
        <v>70</v>
      </c>
      <c r="P58" s="4">
        <v>3</v>
      </c>
      <c r="Q58" s="4">
        <v>371</v>
      </c>
      <c r="R58" s="4" t="s">
        <v>34</v>
      </c>
      <c r="S58" s="4" t="s">
        <v>31</v>
      </c>
      <c r="T58" s="7">
        <f t="shared" si="3"/>
        <v>58.702531645569621</v>
      </c>
    </row>
    <row r="59" spans="1:20" x14ac:dyDescent="0.25">
      <c r="A59" s="4" t="s">
        <v>183</v>
      </c>
      <c r="B59" s="4" t="s">
        <v>24</v>
      </c>
      <c r="C59" s="4" t="s">
        <v>184</v>
      </c>
      <c r="D59" s="5">
        <v>41504</v>
      </c>
      <c r="E59" s="4" t="s">
        <v>185</v>
      </c>
      <c r="F59" s="5">
        <v>41941</v>
      </c>
      <c r="G59" s="4">
        <v>650</v>
      </c>
      <c r="H59" s="4">
        <v>426</v>
      </c>
      <c r="I59" s="4">
        <v>1002</v>
      </c>
      <c r="J59" s="6">
        <f t="shared" si="0"/>
        <v>10.891304347826088</v>
      </c>
      <c r="K59" s="6">
        <f t="shared" si="1"/>
        <v>4.4732142857142856</v>
      </c>
      <c r="L59" s="6">
        <f t="shared" si="2"/>
        <v>2.4347826086956523</v>
      </c>
      <c r="M59" s="4">
        <v>31</v>
      </c>
      <c r="N59" s="4">
        <v>3</v>
      </c>
      <c r="O59" s="4">
        <v>71</v>
      </c>
      <c r="P59" s="4">
        <v>6</v>
      </c>
      <c r="Q59" s="4">
        <v>363</v>
      </c>
      <c r="R59" s="4" t="s">
        <v>21</v>
      </c>
      <c r="S59" s="4" t="s">
        <v>31</v>
      </c>
      <c r="T59" s="7">
        <f t="shared" si="3"/>
        <v>55.846153846153847</v>
      </c>
    </row>
    <row r="60" spans="1:20" x14ac:dyDescent="0.25">
      <c r="A60" s="4" t="s">
        <v>186</v>
      </c>
      <c r="B60" s="4" t="s">
        <v>24</v>
      </c>
      <c r="C60" s="4" t="s">
        <v>187</v>
      </c>
      <c r="D60" s="5">
        <v>41491</v>
      </c>
      <c r="E60" s="4" t="s">
        <v>74</v>
      </c>
      <c r="F60" s="5">
        <v>41941</v>
      </c>
      <c r="G60" s="4">
        <v>610</v>
      </c>
      <c r="H60" s="4">
        <v>402</v>
      </c>
      <c r="I60" s="4">
        <v>1045</v>
      </c>
      <c r="J60" s="6">
        <f t="shared" si="0"/>
        <v>11.358695652173912</v>
      </c>
      <c r="K60" s="6">
        <f t="shared" si="1"/>
        <v>5.0240384615384617</v>
      </c>
      <c r="L60" s="6">
        <f t="shared" si="2"/>
        <v>2.2608695652173911</v>
      </c>
      <c r="M60" s="4">
        <v>31</v>
      </c>
      <c r="N60" s="4">
        <v>2.5</v>
      </c>
      <c r="O60" s="4">
        <v>70</v>
      </c>
      <c r="P60" s="4">
        <v>4</v>
      </c>
      <c r="Q60" s="4">
        <v>333</v>
      </c>
      <c r="R60" s="4" t="s">
        <v>83</v>
      </c>
      <c r="S60" s="4" t="s">
        <v>31</v>
      </c>
      <c r="T60" s="7">
        <f t="shared" si="3"/>
        <v>54.590163934426229</v>
      </c>
    </row>
    <row r="61" spans="1:20" x14ac:dyDescent="0.25">
      <c r="A61" s="4" t="s">
        <v>188</v>
      </c>
      <c r="B61" s="4" t="s">
        <v>24</v>
      </c>
      <c r="C61" s="4" t="s">
        <v>189</v>
      </c>
      <c r="D61" s="5">
        <v>41491</v>
      </c>
      <c r="E61" s="4" t="s">
        <v>74</v>
      </c>
      <c r="F61" s="5">
        <v>41932</v>
      </c>
      <c r="G61" s="4">
        <v>696</v>
      </c>
      <c r="H61" s="4">
        <v>496</v>
      </c>
      <c r="I61" s="4">
        <v>1167</v>
      </c>
      <c r="J61" s="6">
        <f t="shared" si="0"/>
        <v>12.684782608695652</v>
      </c>
      <c r="K61" s="6">
        <f t="shared" si="1"/>
        <v>5.835</v>
      </c>
      <c r="L61" s="6">
        <f t="shared" si="2"/>
        <v>2.1739130434782608</v>
      </c>
      <c r="M61" s="4">
        <v>35</v>
      </c>
      <c r="N61" s="4">
        <v>2.5</v>
      </c>
      <c r="O61" s="4">
        <v>83</v>
      </c>
      <c r="P61" s="4">
        <v>6</v>
      </c>
      <c r="Q61" s="4">
        <v>405</v>
      </c>
      <c r="R61" s="4" t="s">
        <v>46</v>
      </c>
      <c r="S61" s="4" t="s">
        <v>22</v>
      </c>
      <c r="T61" s="7">
        <f t="shared" si="3"/>
        <v>58.189655172413794</v>
      </c>
    </row>
    <row r="62" spans="1:20" x14ac:dyDescent="0.25">
      <c r="A62" s="4" t="s">
        <v>190</v>
      </c>
      <c r="B62" s="4" t="s">
        <v>40</v>
      </c>
      <c r="C62" s="4" t="s">
        <v>191</v>
      </c>
      <c r="D62" s="5">
        <v>41504</v>
      </c>
      <c r="E62" s="4" t="s">
        <v>119</v>
      </c>
      <c r="F62" s="5">
        <v>41932</v>
      </c>
      <c r="G62" s="4">
        <v>552</v>
      </c>
      <c r="H62" s="4">
        <v>389</v>
      </c>
      <c r="I62" s="4">
        <v>1038</v>
      </c>
      <c r="J62" s="6">
        <f t="shared" si="0"/>
        <v>11.282608695652174</v>
      </c>
      <c r="K62" s="6">
        <f t="shared" si="1"/>
        <v>6.3680981595092021</v>
      </c>
      <c r="L62" s="6">
        <f t="shared" si="2"/>
        <v>1.7717391304347827</v>
      </c>
      <c r="M62" s="4">
        <v>33</v>
      </c>
      <c r="N62" s="4">
        <v>3</v>
      </c>
      <c r="O62" s="4">
        <v>66</v>
      </c>
      <c r="P62" s="4">
        <v>6</v>
      </c>
      <c r="Q62" s="4">
        <v>310</v>
      </c>
      <c r="R62" s="4" t="s">
        <v>46</v>
      </c>
      <c r="S62" s="4" t="s">
        <v>22</v>
      </c>
      <c r="T62" s="7">
        <f t="shared" si="3"/>
        <v>56.159420289855078</v>
      </c>
    </row>
    <row r="63" spans="1:20" x14ac:dyDescent="0.25">
      <c r="A63" s="4" t="s">
        <v>193</v>
      </c>
      <c r="B63" s="4" t="s">
        <v>18</v>
      </c>
      <c r="C63" s="4" t="s">
        <v>194</v>
      </c>
      <c r="D63" s="5">
        <v>41488</v>
      </c>
      <c r="E63" s="4" t="s">
        <v>195</v>
      </c>
      <c r="F63" s="5">
        <v>41941</v>
      </c>
      <c r="G63" s="4">
        <v>508</v>
      </c>
      <c r="H63" s="4">
        <v>364</v>
      </c>
      <c r="I63" s="4">
        <v>823</v>
      </c>
      <c r="J63" s="6">
        <f t="shared" si="0"/>
        <v>8.945652173913043</v>
      </c>
      <c r="K63" s="6">
        <f t="shared" si="1"/>
        <v>5.7152777777777768</v>
      </c>
      <c r="L63" s="6">
        <f t="shared" si="2"/>
        <v>1.5652173913043479</v>
      </c>
      <c r="M63" s="4">
        <v>32</v>
      </c>
      <c r="N63" s="4">
        <v>2</v>
      </c>
      <c r="O63" s="4">
        <v>63</v>
      </c>
      <c r="P63" s="4">
        <v>6</v>
      </c>
      <c r="Q63" s="4">
        <v>309</v>
      </c>
      <c r="R63" s="4" t="s">
        <v>21</v>
      </c>
      <c r="S63" s="4" t="s">
        <v>47</v>
      </c>
      <c r="T63" s="7">
        <f t="shared" si="3"/>
        <v>60.826771653543311</v>
      </c>
    </row>
    <row r="64" spans="1:20" x14ac:dyDescent="0.25">
      <c r="A64" s="4" t="s">
        <v>196</v>
      </c>
      <c r="B64" s="4" t="s">
        <v>24</v>
      </c>
      <c r="C64" s="4" t="s">
        <v>197</v>
      </c>
      <c r="D64" s="5">
        <v>41494</v>
      </c>
      <c r="E64" s="4" t="s">
        <v>74</v>
      </c>
      <c r="F64" s="5">
        <v>41932</v>
      </c>
      <c r="G64" s="4">
        <v>634</v>
      </c>
      <c r="H64" s="4">
        <v>485</v>
      </c>
      <c r="I64" s="4">
        <v>1086</v>
      </c>
      <c r="J64" s="6">
        <f t="shared" si="0"/>
        <v>11.804347826086957</v>
      </c>
      <c r="K64" s="6">
        <f t="shared" si="1"/>
        <v>7.2885906040268456</v>
      </c>
      <c r="L64" s="6">
        <f t="shared" si="2"/>
        <v>1.6195652173913044</v>
      </c>
      <c r="M64" s="4">
        <v>30</v>
      </c>
      <c r="N64" s="4">
        <v>3</v>
      </c>
      <c r="O64" s="4">
        <v>80</v>
      </c>
      <c r="P64" s="4">
        <v>4</v>
      </c>
      <c r="Q64" s="4">
        <v>392</v>
      </c>
      <c r="R64" s="4" t="s">
        <v>21</v>
      </c>
      <c r="S64" s="4" t="s">
        <v>31</v>
      </c>
      <c r="T64" s="7">
        <f t="shared" si="3"/>
        <v>61.829652996845432</v>
      </c>
    </row>
    <row r="65" spans="1:20" x14ac:dyDescent="0.25">
      <c r="A65" s="4" t="s">
        <v>198</v>
      </c>
      <c r="B65" s="4" t="s">
        <v>24</v>
      </c>
      <c r="C65" s="4" t="s">
        <v>199</v>
      </c>
      <c r="D65" s="5">
        <v>41507</v>
      </c>
      <c r="E65" s="4" t="s">
        <v>200</v>
      </c>
      <c r="F65" s="5">
        <v>41941</v>
      </c>
      <c r="G65" s="4">
        <v>580</v>
      </c>
      <c r="H65" s="4">
        <v>360</v>
      </c>
      <c r="I65" s="4">
        <v>1026</v>
      </c>
      <c r="J65" s="6">
        <f t="shared" si="0"/>
        <v>11.152173913043478</v>
      </c>
      <c r="K65" s="6">
        <f t="shared" si="1"/>
        <v>4.663636363636364</v>
      </c>
      <c r="L65" s="6">
        <f t="shared" si="2"/>
        <v>2.3913043478260869</v>
      </c>
      <c r="M65" s="4">
        <v>30</v>
      </c>
      <c r="N65" s="4">
        <v>2.5</v>
      </c>
      <c r="O65" s="4">
        <v>64</v>
      </c>
      <c r="P65" s="4">
        <v>4</v>
      </c>
      <c r="Q65" s="4">
        <v>327</v>
      </c>
      <c r="R65" s="4" t="s">
        <v>46</v>
      </c>
      <c r="S65" s="4" t="s">
        <v>28</v>
      </c>
      <c r="T65" s="7">
        <f t="shared" si="3"/>
        <v>56.37931034482758</v>
      </c>
    </row>
    <row r="66" spans="1:20" x14ac:dyDescent="0.25">
      <c r="A66" s="4" t="s">
        <v>201</v>
      </c>
      <c r="B66" s="4" t="s">
        <v>24</v>
      </c>
      <c r="C66" s="4" t="s">
        <v>202</v>
      </c>
      <c r="D66" s="5">
        <v>41513</v>
      </c>
      <c r="E66" s="4" t="s">
        <v>45</v>
      </c>
      <c r="F66" s="5">
        <v>41941</v>
      </c>
      <c r="G66" s="4">
        <v>598</v>
      </c>
      <c r="H66" s="4">
        <v>340</v>
      </c>
      <c r="I66" s="4">
        <v>991</v>
      </c>
      <c r="J66" s="6">
        <f t="shared" si="0"/>
        <v>10.771739130434783</v>
      </c>
      <c r="K66" s="6">
        <f t="shared" si="1"/>
        <v>3.8410852713178296</v>
      </c>
      <c r="L66" s="6">
        <f t="shared" si="2"/>
        <v>2.8043478260869565</v>
      </c>
      <c r="M66" s="4">
        <v>28</v>
      </c>
      <c r="N66" s="4">
        <v>2</v>
      </c>
      <c r="O66" s="4">
        <v>61</v>
      </c>
      <c r="P66" s="4">
        <v>5</v>
      </c>
      <c r="Q66" s="4">
        <v>338</v>
      </c>
      <c r="R66" s="4" t="s">
        <v>34</v>
      </c>
      <c r="S66" s="4" t="s">
        <v>38</v>
      </c>
      <c r="T66" s="7">
        <f t="shared" si="3"/>
        <v>56.521739130434781</v>
      </c>
    </row>
    <row r="67" spans="1:20" x14ac:dyDescent="0.25">
      <c r="A67" s="4" t="s">
        <v>203</v>
      </c>
      <c r="B67" s="4" t="s">
        <v>24</v>
      </c>
      <c r="C67" s="4" t="s">
        <v>204</v>
      </c>
      <c r="D67" s="5">
        <v>41507</v>
      </c>
      <c r="E67" s="4" t="s">
        <v>200</v>
      </c>
      <c r="F67" s="5">
        <v>41941</v>
      </c>
      <c r="G67" s="4">
        <v>612</v>
      </c>
      <c r="H67" s="4">
        <v>428</v>
      </c>
      <c r="I67" s="4">
        <v>1013</v>
      </c>
      <c r="J67" s="6">
        <f t="shared" si="0"/>
        <v>11.010869565217391</v>
      </c>
      <c r="K67" s="6">
        <f t="shared" si="1"/>
        <v>5.5054347826086953</v>
      </c>
      <c r="L67" s="6">
        <f t="shared" si="2"/>
        <v>2</v>
      </c>
      <c r="M67" s="4">
        <v>29</v>
      </c>
      <c r="N67" s="4">
        <v>3.5</v>
      </c>
      <c r="O67" s="4">
        <v>76</v>
      </c>
      <c r="P67" s="4">
        <v>7</v>
      </c>
      <c r="Q67" s="4">
        <v>362</v>
      </c>
      <c r="R67" s="4" t="s">
        <v>21</v>
      </c>
      <c r="S67" s="4" t="s">
        <v>28</v>
      </c>
      <c r="T67" s="7">
        <f t="shared" si="3"/>
        <v>59.150326797385624</v>
      </c>
    </row>
    <row r="68" spans="1:20" x14ac:dyDescent="0.25">
      <c r="A68" s="4" t="s">
        <v>205</v>
      </c>
      <c r="B68" s="4" t="s">
        <v>24</v>
      </c>
      <c r="C68" s="4" t="s">
        <v>199</v>
      </c>
      <c r="D68" s="5">
        <v>41508</v>
      </c>
      <c r="E68" s="4" t="s">
        <v>58</v>
      </c>
      <c r="F68" s="5">
        <v>41941</v>
      </c>
      <c r="G68" s="4">
        <v>514</v>
      </c>
      <c r="H68" s="4">
        <v>315</v>
      </c>
      <c r="I68" s="4">
        <v>927</v>
      </c>
      <c r="J68" s="6">
        <f t="shared" ref="J68:J99" si="4">I68/92</f>
        <v>10.076086956521738</v>
      </c>
      <c r="K68" s="6">
        <f t="shared" ref="K68:K99" si="5">J68/L68</f>
        <v>4.658291457286432</v>
      </c>
      <c r="L68" s="6">
        <f t="shared" ref="L68:L99" si="6">(G68-H68)/92</f>
        <v>2.1630434782608696</v>
      </c>
      <c r="M68" s="4">
        <v>27</v>
      </c>
      <c r="N68" s="4">
        <v>1.5</v>
      </c>
      <c r="O68" s="4">
        <v>61</v>
      </c>
      <c r="P68" s="4">
        <v>3</v>
      </c>
      <c r="Q68" s="4">
        <v>295</v>
      </c>
      <c r="R68" s="4" t="s">
        <v>46</v>
      </c>
      <c r="S68" s="4" t="s">
        <v>47</v>
      </c>
      <c r="T68" s="7">
        <f t="shared" ref="T68:T99" si="7">Q68/G68*100</f>
        <v>57.392996108949411</v>
      </c>
    </row>
    <row r="69" spans="1:20" x14ac:dyDescent="0.25">
      <c r="A69" s="4" t="s">
        <v>206</v>
      </c>
      <c r="B69" s="4" t="s">
        <v>40</v>
      </c>
      <c r="C69" s="4" t="s">
        <v>207</v>
      </c>
      <c r="D69" s="5">
        <v>41505</v>
      </c>
      <c r="E69" s="4" t="s">
        <v>208</v>
      </c>
      <c r="F69" s="5">
        <v>41932</v>
      </c>
      <c r="G69" s="4">
        <v>616</v>
      </c>
      <c r="H69" s="4">
        <v>453</v>
      </c>
      <c r="I69" s="4">
        <v>927</v>
      </c>
      <c r="J69" s="6">
        <f t="shared" si="4"/>
        <v>10.076086956521738</v>
      </c>
      <c r="K69" s="6">
        <f t="shared" si="5"/>
        <v>5.6871165644171775</v>
      </c>
      <c r="L69" s="6">
        <f t="shared" si="6"/>
        <v>1.7717391304347827</v>
      </c>
      <c r="M69" s="4">
        <v>32</v>
      </c>
      <c r="N69" s="4">
        <v>3</v>
      </c>
      <c r="O69" s="4">
        <v>75</v>
      </c>
      <c r="P69" s="4">
        <v>7</v>
      </c>
      <c r="Q69" s="4">
        <v>377</v>
      </c>
      <c r="R69" s="4" t="s">
        <v>21</v>
      </c>
      <c r="S69" s="4" t="s">
        <v>22</v>
      </c>
      <c r="T69" s="7">
        <f t="shared" si="7"/>
        <v>61.201298701298704</v>
      </c>
    </row>
    <row r="70" spans="1:20" x14ac:dyDescent="0.25">
      <c r="A70" s="4" t="s">
        <v>209</v>
      </c>
      <c r="B70" s="4" t="s">
        <v>24</v>
      </c>
      <c r="C70" s="4" t="s">
        <v>30</v>
      </c>
      <c r="D70" s="5">
        <v>41512</v>
      </c>
      <c r="E70" s="4" t="s">
        <v>65</v>
      </c>
      <c r="F70" s="5">
        <v>41941</v>
      </c>
      <c r="G70" s="4">
        <v>560</v>
      </c>
      <c r="H70" s="4">
        <v>398</v>
      </c>
      <c r="I70" s="4">
        <v>802</v>
      </c>
      <c r="J70" s="6">
        <f t="shared" si="4"/>
        <v>8.7173913043478262</v>
      </c>
      <c r="K70" s="6">
        <f t="shared" si="5"/>
        <v>4.9506172839506171</v>
      </c>
      <c r="L70" s="6">
        <f t="shared" si="6"/>
        <v>1.7608695652173914</v>
      </c>
      <c r="M70" s="4">
        <v>29</v>
      </c>
      <c r="N70" s="4">
        <v>2.5</v>
      </c>
      <c r="O70" s="4">
        <v>71</v>
      </c>
      <c r="P70" s="4">
        <v>2</v>
      </c>
      <c r="Q70" s="4">
        <v>329</v>
      </c>
      <c r="R70" s="4" t="s">
        <v>46</v>
      </c>
      <c r="S70" s="4" t="s">
        <v>31</v>
      </c>
      <c r="T70" s="7">
        <f t="shared" si="7"/>
        <v>58.75</v>
      </c>
    </row>
    <row r="71" spans="1:20" x14ac:dyDescent="0.25">
      <c r="A71" s="4" t="s">
        <v>210</v>
      </c>
      <c r="B71" s="4" t="s">
        <v>36</v>
      </c>
      <c r="C71" s="4" t="s">
        <v>211</v>
      </c>
      <c r="D71" s="5">
        <v>41510</v>
      </c>
      <c r="E71" s="4" t="s">
        <v>212</v>
      </c>
      <c r="F71" s="5">
        <v>41941</v>
      </c>
      <c r="G71" s="4">
        <v>680</v>
      </c>
      <c r="H71" s="4">
        <v>425</v>
      </c>
      <c r="I71" s="4">
        <v>1083</v>
      </c>
      <c r="J71" s="6">
        <f t="shared" si="4"/>
        <v>11.771739130434783</v>
      </c>
      <c r="K71" s="6">
        <f t="shared" si="5"/>
        <v>4.2470588235294118</v>
      </c>
      <c r="L71" s="6">
        <f t="shared" si="6"/>
        <v>2.7717391304347827</v>
      </c>
      <c r="M71" s="4">
        <v>32</v>
      </c>
      <c r="N71" s="4">
        <v>3</v>
      </c>
      <c r="O71" s="4">
        <v>66</v>
      </c>
      <c r="P71" s="4">
        <v>2</v>
      </c>
      <c r="Q71" s="4">
        <v>400</v>
      </c>
      <c r="R71" s="4" t="s">
        <v>46</v>
      </c>
      <c r="S71" s="4" t="s">
        <v>31</v>
      </c>
      <c r="T71" s="7">
        <f t="shared" si="7"/>
        <v>58.82352941176471</v>
      </c>
    </row>
    <row r="72" spans="1:20" x14ac:dyDescent="0.25">
      <c r="A72" s="4" t="s">
        <v>213</v>
      </c>
      <c r="B72" s="4" t="s">
        <v>18</v>
      </c>
      <c r="C72" s="4" t="s">
        <v>214</v>
      </c>
      <c r="D72" s="5">
        <v>41461</v>
      </c>
      <c r="E72" s="4" t="s">
        <v>87</v>
      </c>
      <c r="F72" s="5">
        <v>41941</v>
      </c>
      <c r="G72" s="4">
        <v>620</v>
      </c>
      <c r="H72" s="4">
        <v>422</v>
      </c>
      <c r="I72" s="4">
        <v>996</v>
      </c>
      <c r="J72" s="6">
        <f t="shared" si="4"/>
        <v>10.826086956521738</v>
      </c>
      <c r="K72" s="6">
        <f t="shared" si="5"/>
        <v>5.0303030303030303</v>
      </c>
      <c r="L72" s="6">
        <f t="shared" si="6"/>
        <v>2.152173913043478</v>
      </c>
      <c r="M72" s="4">
        <v>26</v>
      </c>
      <c r="N72" s="4">
        <v>2</v>
      </c>
      <c r="O72" s="4">
        <v>74</v>
      </c>
      <c r="P72" s="4">
        <v>4</v>
      </c>
      <c r="Q72" s="4">
        <v>376</v>
      </c>
      <c r="R72" s="4" t="s">
        <v>21</v>
      </c>
      <c r="S72" s="4" t="s">
        <v>38</v>
      </c>
      <c r="T72" s="7">
        <f t="shared" si="7"/>
        <v>60.645161290322577</v>
      </c>
    </row>
    <row r="73" spans="1:20" x14ac:dyDescent="0.25">
      <c r="A73" s="4" t="s">
        <v>215</v>
      </c>
      <c r="B73" s="4" t="s">
        <v>18</v>
      </c>
      <c r="C73" s="4" t="s">
        <v>216</v>
      </c>
      <c r="D73" s="5">
        <v>41482</v>
      </c>
      <c r="E73" s="4" t="s">
        <v>87</v>
      </c>
      <c r="F73" s="5">
        <v>41941</v>
      </c>
      <c r="G73" s="4">
        <v>652</v>
      </c>
      <c r="H73" s="4">
        <v>435</v>
      </c>
      <c r="I73" s="4">
        <v>1029</v>
      </c>
      <c r="J73" s="6">
        <f t="shared" si="4"/>
        <v>11.184782608695652</v>
      </c>
      <c r="K73" s="6">
        <f t="shared" si="5"/>
        <v>4.741935483870968</v>
      </c>
      <c r="L73" s="6">
        <f t="shared" si="6"/>
        <v>2.3586956521739131</v>
      </c>
      <c r="M73" s="4">
        <v>25</v>
      </c>
      <c r="N73" s="4">
        <v>1.5</v>
      </c>
      <c r="O73" s="4">
        <v>77</v>
      </c>
      <c r="P73" s="4">
        <v>2</v>
      </c>
      <c r="Q73" s="4">
        <v>416</v>
      </c>
      <c r="R73" s="4" t="s">
        <v>52</v>
      </c>
      <c r="S73" s="4" t="s">
        <v>47</v>
      </c>
      <c r="T73" s="7">
        <f t="shared" si="7"/>
        <v>63.803680981595093</v>
      </c>
    </row>
    <row r="74" spans="1:20" x14ac:dyDescent="0.25">
      <c r="A74" s="4" t="s">
        <v>217</v>
      </c>
      <c r="B74" s="4" t="s">
        <v>24</v>
      </c>
      <c r="C74" s="4" t="s">
        <v>218</v>
      </c>
      <c r="D74" s="5">
        <v>41476</v>
      </c>
      <c r="F74" s="5">
        <v>41932</v>
      </c>
      <c r="G74" s="4">
        <v>620</v>
      </c>
      <c r="H74" s="4">
        <v>415</v>
      </c>
      <c r="I74" s="4">
        <v>1153</v>
      </c>
      <c r="J74" s="6">
        <f t="shared" si="4"/>
        <v>12.532608695652174</v>
      </c>
      <c r="K74" s="6">
        <f t="shared" si="5"/>
        <v>5.6243902439024396</v>
      </c>
      <c r="L74" s="6">
        <f t="shared" si="6"/>
        <v>2.2282608695652173</v>
      </c>
      <c r="M74" s="4">
        <v>29</v>
      </c>
      <c r="N74" s="4">
        <v>2</v>
      </c>
      <c r="O74" s="4">
        <v>73</v>
      </c>
      <c r="P74" s="4">
        <v>5</v>
      </c>
      <c r="Q74" s="4">
        <v>363</v>
      </c>
      <c r="R74" s="4" t="s">
        <v>34</v>
      </c>
      <c r="S74" s="4" t="s">
        <v>22</v>
      </c>
      <c r="T74" s="7">
        <f t="shared" si="7"/>
        <v>58.548387096774192</v>
      </c>
    </row>
    <row r="75" spans="1:20" x14ac:dyDescent="0.25">
      <c r="A75" s="4" t="s">
        <v>219</v>
      </c>
      <c r="B75" s="4" t="s">
        <v>220</v>
      </c>
      <c r="C75" s="4" t="s">
        <v>221</v>
      </c>
      <c r="D75" s="5">
        <v>41496</v>
      </c>
      <c r="E75" s="4" t="s">
        <v>222</v>
      </c>
      <c r="F75" s="5">
        <v>41941</v>
      </c>
      <c r="G75" s="4">
        <v>722</v>
      </c>
      <c r="H75" s="4">
        <v>508</v>
      </c>
      <c r="I75" s="4">
        <v>1067</v>
      </c>
      <c r="J75" s="6">
        <f t="shared" si="4"/>
        <v>11.597826086956522</v>
      </c>
      <c r="K75" s="6">
        <f t="shared" si="5"/>
        <v>4.9859813084112146</v>
      </c>
      <c r="L75" s="6">
        <f t="shared" si="6"/>
        <v>2.3260869565217392</v>
      </c>
      <c r="M75" s="4">
        <v>33</v>
      </c>
      <c r="N75" s="4">
        <v>3</v>
      </c>
      <c r="O75" s="4">
        <v>67</v>
      </c>
      <c r="P75" s="4">
        <v>6</v>
      </c>
      <c r="Q75" s="4">
        <v>419</v>
      </c>
      <c r="R75" s="4" t="s">
        <v>21</v>
      </c>
      <c r="S75" s="4" t="s">
        <v>28</v>
      </c>
      <c r="T75" s="7">
        <f t="shared" si="7"/>
        <v>58.033240997229917</v>
      </c>
    </row>
    <row r="76" spans="1:20" x14ac:dyDescent="0.25">
      <c r="A76" s="4" t="s">
        <v>224</v>
      </c>
      <c r="B76" s="4" t="s">
        <v>36</v>
      </c>
      <c r="C76" s="4" t="s">
        <v>225</v>
      </c>
      <c r="D76" s="5">
        <v>41499</v>
      </c>
      <c r="E76" s="4" t="s">
        <v>179</v>
      </c>
      <c r="F76" s="5">
        <v>41932</v>
      </c>
      <c r="G76" s="4">
        <v>704</v>
      </c>
      <c r="H76" s="4">
        <v>465</v>
      </c>
      <c r="I76" s="4">
        <v>1153</v>
      </c>
      <c r="J76" s="6">
        <f t="shared" si="4"/>
        <v>12.532608695652174</v>
      </c>
      <c r="K76" s="6">
        <f t="shared" si="5"/>
        <v>4.8242677824267775</v>
      </c>
      <c r="L76" s="6">
        <f t="shared" si="6"/>
        <v>2.597826086956522</v>
      </c>
      <c r="M76" s="4">
        <v>30</v>
      </c>
      <c r="N76" s="4">
        <v>3</v>
      </c>
      <c r="O76" s="4">
        <v>68</v>
      </c>
      <c r="P76" s="4">
        <v>4</v>
      </c>
      <c r="Q76" s="4">
        <v>413</v>
      </c>
      <c r="R76" s="4" t="s">
        <v>21</v>
      </c>
      <c r="S76" s="4" t="s">
        <v>31</v>
      </c>
      <c r="T76" s="7">
        <f t="shared" si="7"/>
        <v>58.664772727272727</v>
      </c>
    </row>
    <row r="77" spans="1:20" x14ac:dyDescent="0.25">
      <c r="A77" s="4" t="s">
        <v>226</v>
      </c>
      <c r="B77" s="4" t="s">
        <v>40</v>
      </c>
      <c r="C77" s="4" t="s">
        <v>227</v>
      </c>
      <c r="D77" s="5">
        <v>41493</v>
      </c>
      <c r="E77" s="4" t="s">
        <v>104</v>
      </c>
      <c r="F77" s="5">
        <v>41932</v>
      </c>
      <c r="G77" s="4">
        <v>576</v>
      </c>
      <c r="H77" s="4">
        <v>400</v>
      </c>
      <c r="I77" s="4">
        <v>972</v>
      </c>
      <c r="J77" s="6">
        <f t="shared" si="4"/>
        <v>10.565217391304348</v>
      </c>
      <c r="K77" s="6">
        <f t="shared" si="5"/>
        <v>5.5227272727272725</v>
      </c>
      <c r="L77" s="6">
        <f t="shared" si="6"/>
        <v>1.9130434782608696</v>
      </c>
      <c r="M77" s="4">
        <v>31</v>
      </c>
      <c r="N77" s="4">
        <v>2.5</v>
      </c>
      <c r="O77" s="4">
        <v>63</v>
      </c>
      <c r="P77" s="4">
        <v>4</v>
      </c>
      <c r="Q77" s="4">
        <v>331</v>
      </c>
      <c r="R77" s="4" t="s">
        <v>34</v>
      </c>
      <c r="S77" s="4" t="s">
        <v>47</v>
      </c>
      <c r="T77" s="7">
        <f t="shared" si="7"/>
        <v>57.465277777777779</v>
      </c>
    </row>
    <row r="78" spans="1:20" x14ac:dyDescent="0.25">
      <c r="A78" s="4" t="s">
        <v>228</v>
      </c>
      <c r="B78" s="4" t="s">
        <v>99</v>
      </c>
      <c r="C78" s="4" t="s">
        <v>229</v>
      </c>
      <c r="D78" s="5">
        <v>41498</v>
      </c>
      <c r="E78" s="4" t="s">
        <v>230</v>
      </c>
      <c r="F78" s="5">
        <v>41941</v>
      </c>
      <c r="G78" s="4">
        <v>560</v>
      </c>
      <c r="H78" s="4">
        <v>379</v>
      </c>
      <c r="I78" s="4">
        <v>913</v>
      </c>
      <c r="J78" s="6">
        <f t="shared" si="4"/>
        <v>9.9239130434782616</v>
      </c>
      <c r="K78" s="6">
        <f t="shared" si="5"/>
        <v>5.0441988950276242</v>
      </c>
      <c r="L78" s="6">
        <f t="shared" si="6"/>
        <v>1.9673913043478262</v>
      </c>
      <c r="M78" s="4">
        <v>28</v>
      </c>
      <c r="N78" s="4">
        <v>2</v>
      </c>
      <c r="O78" s="4">
        <v>82</v>
      </c>
      <c r="P78" s="4">
        <v>2</v>
      </c>
      <c r="Q78" s="4">
        <v>356</v>
      </c>
      <c r="R78" s="4" t="s">
        <v>52</v>
      </c>
      <c r="S78" s="4" t="s">
        <v>47</v>
      </c>
      <c r="T78" s="7">
        <f t="shared" si="7"/>
        <v>63.571428571428569</v>
      </c>
    </row>
    <row r="79" spans="1:20" x14ac:dyDescent="0.25">
      <c r="A79" s="4" t="s">
        <v>231</v>
      </c>
      <c r="B79" s="4" t="s">
        <v>24</v>
      </c>
      <c r="C79" s="4" t="s">
        <v>232</v>
      </c>
      <c r="D79" s="5">
        <v>41488</v>
      </c>
      <c r="E79" s="4" t="s">
        <v>74</v>
      </c>
      <c r="F79" s="5">
        <v>41932</v>
      </c>
      <c r="G79" s="4">
        <v>666</v>
      </c>
      <c r="H79" s="4">
        <v>518</v>
      </c>
      <c r="I79" s="4">
        <v>1018</v>
      </c>
      <c r="J79" s="6">
        <f t="shared" si="4"/>
        <v>11.065217391304348</v>
      </c>
      <c r="K79" s="6">
        <f t="shared" si="5"/>
        <v>6.8783783783783781</v>
      </c>
      <c r="L79" s="6">
        <f t="shared" si="6"/>
        <v>1.6086956521739131</v>
      </c>
      <c r="M79" s="4">
        <v>34</v>
      </c>
      <c r="N79" s="4">
        <v>3</v>
      </c>
      <c r="O79" s="4">
        <v>79</v>
      </c>
      <c r="P79" s="4">
        <v>2</v>
      </c>
      <c r="Q79" s="4">
        <v>395</v>
      </c>
      <c r="R79" s="4" t="s">
        <v>34</v>
      </c>
      <c r="S79" s="4" t="s">
        <v>233</v>
      </c>
      <c r="T79" s="7">
        <f t="shared" si="7"/>
        <v>59.309309309309313</v>
      </c>
    </row>
    <row r="80" spans="1:20" x14ac:dyDescent="0.25">
      <c r="A80" s="4" t="s">
        <v>234</v>
      </c>
      <c r="B80" s="4" t="s">
        <v>24</v>
      </c>
      <c r="C80" s="4" t="s">
        <v>235</v>
      </c>
      <c r="D80" s="5">
        <v>41510</v>
      </c>
      <c r="E80" s="4" t="s">
        <v>200</v>
      </c>
      <c r="F80" s="5">
        <v>41941</v>
      </c>
      <c r="G80" s="4">
        <v>542</v>
      </c>
      <c r="H80" s="4">
        <v>381</v>
      </c>
      <c r="I80" s="4">
        <v>934</v>
      </c>
      <c r="J80" s="6">
        <f t="shared" si="4"/>
        <v>10.152173913043478</v>
      </c>
      <c r="K80" s="6">
        <f t="shared" si="5"/>
        <v>5.8012422360248452</v>
      </c>
      <c r="L80" s="6">
        <f t="shared" si="6"/>
        <v>1.75</v>
      </c>
      <c r="M80" s="4">
        <v>32</v>
      </c>
      <c r="N80" s="4">
        <v>3</v>
      </c>
      <c r="O80" s="4">
        <v>68</v>
      </c>
      <c r="P80" s="4">
        <v>4</v>
      </c>
      <c r="Q80" s="4">
        <v>309</v>
      </c>
      <c r="R80" s="4" t="s">
        <v>46</v>
      </c>
      <c r="S80" s="4" t="s">
        <v>47</v>
      </c>
      <c r="T80" s="7">
        <f t="shared" si="7"/>
        <v>57.011070110701112</v>
      </c>
    </row>
    <row r="81" spans="1:20" x14ac:dyDescent="0.25">
      <c r="A81" s="4" t="s">
        <v>236</v>
      </c>
      <c r="B81" s="4" t="s">
        <v>24</v>
      </c>
      <c r="C81" s="4" t="s">
        <v>237</v>
      </c>
      <c r="D81" s="5">
        <v>41516</v>
      </c>
      <c r="E81" s="4" t="s">
        <v>152</v>
      </c>
      <c r="F81" s="5">
        <v>41941</v>
      </c>
      <c r="G81" s="4">
        <v>556</v>
      </c>
      <c r="H81" s="4">
        <v>376</v>
      </c>
      <c r="I81" s="4">
        <v>956</v>
      </c>
      <c r="J81" s="6">
        <f t="shared" si="4"/>
        <v>10.391304347826088</v>
      </c>
      <c r="K81" s="6">
        <f t="shared" si="5"/>
        <v>5.3111111111111118</v>
      </c>
      <c r="L81" s="6">
        <f t="shared" si="6"/>
        <v>1.9565217391304348</v>
      </c>
      <c r="M81" s="4">
        <v>29</v>
      </c>
      <c r="N81" s="4">
        <v>2.5</v>
      </c>
      <c r="O81" s="4">
        <v>75</v>
      </c>
      <c r="P81" s="4">
        <v>2</v>
      </c>
      <c r="Q81" s="4">
        <v>337</v>
      </c>
      <c r="R81" s="4" t="s">
        <v>46</v>
      </c>
      <c r="S81" s="4" t="s">
        <v>38</v>
      </c>
      <c r="T81" s="7">
        <f t="shared" si="7"/>
        <v>60.611510791366911</v>
      </c>
    </row>
    <row r="82" spans="1:20" x14ac:dyDescent="0.25">
      <c r="A82" s="4" t="s">
        <v>238</v>
      </c>
      <c r="B82" s="4" t="s">
        <v>40</v>
      </c>
      <c r="C82" s="4" t="s">
        <v>239</v>
      </c>
      <c r="D82" s="5">
        <v>41492</v>
      </c>
      <c r="E82" s="4" t="s">
        <v>119</v>
      </c>
      <c r="F82" s="5">
        <v>41932</v>
      </c>
      <c r="G82" s="4">
        <v>628</v>
      </c>
      <c r="H82" s="4">
        <v>440</v>
      </c>
      <c r="I82" s="4">
        <v>1060</v>
      </c>
      <c r="J82" s="6">
        <f t="shared" si="4"/>
        <v>11.521739130434783</v>
      </c>
      <c r="K82" s="6">
        <f t="shared" si="5"/>
        <v>5.6382978723404253</v>
      </c>
      <c r="L82" s="6">
        <f t="shared" si="6"/>
        <v>2.0434782608695654</v>
      </c>
      <c r="M82" s="4">
        <v>31</v>
      </c>
      <c r="N82" s="4">
        <v>2.5</v>
      </c>
      <c r="O82" s="4">
        <v>69</v>
      </c>
      <c r="P82" s="4">
        <v>5</v>
      </c>
      <c r="Q82" s="4">
        <v>372</v>
      </c>
      <c r="R82" s="4" t="s">
        <v>46</v>
      </c>
      <c r="S82" s="4" t="s">
        <v>31</v>
      </c>
      <c r="T82" s="7">
        <f t="shared" si="7"/>
        <v>59.235668789808912</v>
      </c>
    </row>
    <row r="83" spans="1:20" x14ac:dyDescent="0.25">
      <c r="A83" s="4" t="s">
        <v>240</v>
      </c>
      <c r="B83" s="4" t="s">
        <v>40</v>
      </c>
      <c r="C83" s="4" t="s">
        <v>241</v>
      </c>
      <c r="D83" s="5">
        <v>41482</v>
      </c>
      <c r="E83" s="4" t="s">
        <v>242</v>
      </c>
      <c r="F83" s="5">
        <v>41932</v>
      </c>
      <c r="G83" s="4">
        <v>802</v>
      </c>
      <c r="H83" s="4">
        <v>586</v>
      </c>
      <c r="I83" s="4">
        <v>1196</v>
      </c>
      <c r="J83" s="6">
        <f t="shared" si="4"/>
        <v>13</v>
      </c>
      <c r="K83" s="6">
        <f t="shared" si="5"/>
        <v>5.5370370370370363</v>
      </c>
      <c r="L83" s="6">
        <f t="shared" si="6"/>
        <v>2.347826086956522</v>
      </c>
      <c r="M83" s="4">
        <v>36</v>
      </c>
      <c r="N83" s="4">
        <v>3</v>
      </c>
      <c r="O83" s="4">
        <v>83</v>
      </c>
      <c r="P83" s="4">
        <v>6</v>
      </c>
      <c r="Q83" s="4">
        <v>489</v>
      </c>
      <c r="R83" s="4" t="s">
        <v>52</v>
      </c>
      <c r="S83" s="4" t="s">
        <v>22</v>
      </c>
      <c r="T83" s="7">
        <f t="shared" si="7"/>
        <v>60.97256857855362</v>
      </c>
    </row>
    <row r="84" spans="1:20" x14ac:dyDescent="0.25">
      <c r="A84" s="4" t="s">
        <v>243</v>
      </c>
      <c r="B84" s="4" t="s">
        <v>40</v>
      </c>
      <c r="C84" s="4" t="s">
        <v>244</v>
      </c>
      <c r="D84" s="5">
        <v>41492</v>
      </c>
      <c r="E84" s="4" t="s">
        <v>208</v>
      </c>
      <c r="F84" s="5">
        <v>41932</v>
      </c>
      <c r="G84" s="4">
        <v>692</v>
      </c>
      <c r="H84" s="4">
        <v>508</v>
      </c>
      <c r="I84" s="4">
        <v>1054</v>
      </c>
      <c r="J84" s="6">
        <f t="shared" si="4"/>
        <v>11.456521739130435</v>
      </c>
      <c r="K84" s="6">
        <f t="shared" si="5"/>
        <v>5.7282608695652177</v>
      </c>
      <c r="L84" s="6">
        <f t="shared" si="6"/>
        <v>2</v>
      </c>
      <c r="M84" s="4">
        <v>35</v>
      </c>
      <c r="N84" s="4">
        <v>2.5</v>
      </c>
      <c r="O84" s="4">
        <v>75</v>
      </c>
      <c r="P84" s="4">
        <v>3</v>
      </c>
      <c r="Q84" s="4">
        <v>415</v>
      </c>
      <c r="R84" s="4" t="s">
        <v>21</v>
      </c>
      <c r="S84" s="4" t="s">
        <v>31</v>
      </c>
      <c r="T84" s="7">
        <f t="shared" si="7"/>
        <v>59.971098265895947</v>
      </c>
    </row>
    <row r="85" spans="1:20" x14ac:dyDescent="0.25">
      <c r="A85" s="4" t="s">
        <v>245</v>
      </c>
      <c r="B85" s="4" t="s">
        <v>24</v>
      </c>
      <c r="C85" s="4" t="s">
        <v>246</v>
      </c>
      <c r="D85" s="5">
        <v>41503</v>
      </c>
      <c r="E85" s="4" t="s">
        <v>152</v>
      </c>
      <c r="F85" s="5">
        <v>41941</v>
      </c>
      <c r="G85" s="4">
        <v>568</v>
      </c>
      <c r="H85" s="4">
        <v>391</v>
      </c>
      <c r="I85" s="4">
        <v>940</v>
      </c>
      <c r="J85" s="6">
        <f t="shared" si="4"/>
        <v>10.217391304347826</v>
      </c>
      <c r="K85" s="6">
        <f t="shared" si="5"/>
        <v>5.3107344632768356</v>
      </c>
      <c r="L85" s="6">
        <f t="shared" si="6"/>
        <v>1.923913043478261</v>
      </c>
      <c r="M85" s="4">
        <v>29</v>
      </c>
      <c r="N85" s="4">
        <v>2</v>
      </c>
      <c r="O85" s="4">
        <v>76</v>
      </c>
      <c r="P85" s="4">
        <v>2</v>
      </c>
      <c r="Q85" s="4">
        <v>338</v>
      </c>
      <c r="R85" s="4" t="s">
        <v>21</v>
      </c>
      <c r="S85" s="4" t="s">
        <v>31</v>
      </c>
      <c r="T85" s="7">
        <f t="shared" si="7"/>
        <v>59.507042253521128</v>
      </c>
    </row>
    <row r="86" spans="1:20" x14ac:dyDescent="0.25">
      <c r="A86" s="4" t="s">
        <v>247</v>
      </c>
      <c r="B86" s="4" t="s">
        <v>24</v>
      </c>
      <c r="C86" s="4" t="s">
        <v>248</v>
      </c>
      <c r="D86" s="5">
        <v>41487</v>
      </c>
      <c r="E86" s="4" t="s">
        <v>74</v>
      </c>
      <c r="F86" s="5">
        <v>41932</v>
      </c>
      <c r="G86" s="4">
        <v>740</v>
      </c>
      <c r="H86" s="4">
        <v>532</v>
      </c>
      <c r="I86" s="4">
        <v>1138</v>
      </c>
      <c r="J86" s="6">
        <f t="shared" si="4"/>
        <v>12.369565217391305</v>
      </c>
      <c r="K86" s="6">
        <f t="shared" si="5"/>
        <v>5.4711538461538467</v>
      </c>
      <c r="L86" s="6">
        <f t="shared" si="6"/>
        <v>2.2608695652173911</v>
      </c>
      <c r="M86" s="4">
        <v>33</v>
      </c>
      <c r="N86" s="4">
        <v>2.5</v>
      </c>
      <c r="O86" s="4">
        <v>83</v>
      </c>
      <c r="P86" s="4">
        <v>5</v>
      </c>
      <c r="Q86" s="4">
        <v>435</v>
      </c>
      <c r="R86" s="4" t="s">
        <v>21</v>
      </c>
      <c r="S86" s="4" t="s">
        <v>22</v>
      </c>
      <c r="T86" s="7">
        <f t="shared" si="7"/>
        <v>58.783783783783782</v>
      </c>
    </row>
    <row r="87" spans="1:20" x14ac:dyDescent="0.25">
      <c r="A87" s="4" t="s">
        <v>250</v>
      </c>
      <c r="B87" s="4" t="s">
        <v>251</v>
      </c>
      <c r="C87" s="4" t="s">
        <v>252</v>
      </c>
      <c r="D87" s="5">
        <v>41513</v>
      </c>
      <c r="E87" s="4" t="s">
        <v>253</v>
      </c>
      <c r="F87" s="5">
        <v>41941</v>
      </c>
      <c r="G87" s="4">
        <v>526</v>
      </c>
      <c r="H87" s="4">
        <v>363</v>
      </c>
      <c r="I87" s="4">
        <v>894</v>
      </c>
      <c r="J87" s="6">
        <f t="shared" si="4"/>
        <v>9.7173913043478262</v>
      </c>
      <c r="K87" s="6">
        <f t="shared" si="5"/>
        <v>5.484662576687116</v>
      </c>
      <c r="L87" s="6">
        <f t="shared" si="6"/>
        <v>1.7717391304347827</v>
      </c>
      <c r="M87" s="4">
        <v>28</v>
      </c>
      <c r="N87" s="4">
        <v>2</v>
      </c>
      <c r="O87" s="4">
        <v>57</v>
      </c>
      <c r="P87" s="4">
        <v>4</v>
      </c>
      <c r="Q87" s="4">
        <v>324</v>
      </c>
      <c r="R87" s="4" t="s">
        <v>21</v>
      </c>
      <c r="S87" s="4" t="s">
        <v>84</v>
      </c>
      <c r="T87" s="7">
        <f t="shared" si="7"/>
        <v>61.596958174904948</v>
      </c>
    </row>
    <row r="88" spans="1:20" x14ac:dyDescent="0.25">
      <c r="A88" s="4" t="s">
        <v>254</v>
      </c>
      <c r="B88" s="4" t="s">
        <v>24</v>
      </c>
      <c r="C88" s="4" t="s">
        <v>255</v>
      </c>
      <c r="D88" s="5">
        <v>41462</v>
      </c>
      <c r="E88" s="4" t="s">
        <v>26</v>
      </c>
      <c r="F88" s="5">
        <v>41932</v>
      </c>
      <c r="G88" s="4">
        <v>620</v>
      </c>
      <c r="H88" s="4">
        <v>506</v>
      </c>
      <c r="I88" s="4">
        <v>1012</v>
      </c>
      <c r="J88" s="6">
        <f t="shared" si="4"/>
        <v>11</v>
      </c>
      <c r="K88" s="6">
        <f t="shared" si="5"/>
        <v>8.8771929824561404</v>
      </c>
      <c r="L88" s="6">
        <f t="shared" si="6"/>
        <v>1.2391304347826086</v>
      </c>
      <c r="M88" s="4">
        <v>32</v>
      </c>
      <c r="N88" s="4">
        <v>3.5</v>
      </c>
      <c r="O88" s="4">
        <v>77</v>
      </c>
      <c r="P88" s="4">
        <v>4</v>
      </c>
      <c r="Q88" s="4">
        <v>350</v>
      </c>
      <c r="R88" s="4" t="s">
        <v>34</v>
      </c>
      <c r="S88" s="4" t="s">
        <v>22</v>
      </c>
      <c r="T88" s="7">
        <f t="shared" si="7"/>
        <v>56.451612903225815</v>
      </c>
    </row>
    <row r="89" spans="1:20" x14ac:dyDescent="0.25">
      <c r="A89" s="4" t="s">
        <v>256</v>
      </c>
      <c r="B89" s="4" t="s">
        <v>24</v>
      </c>
      <c r="C89" s="4" t="s">
        <v>257</v>
      </c>
      <c r="D89" s="5">
        <v>41484</v>
      </c>
      <c r="F89" s="5">
        <v>41941</v>
      </c>
      <c r="G89" s="4">
        <v>632</v>
      </c>
      <c r="H89" s="4">
        <v>451</v>
      </c>
      <c r="I89" s="4">
        <v>1099</v>
      </c>
      <c r="J89" s="6">
        <f t="shared" si="4"/>
        <v>11.945652173913043</v>
      </c>
      <c r="K89" s="6">
        <f t="shared" si="5"/>
        <v>6.0718232044198892</v>
      </c>
      <c r="L89" s="6">
        <f t="shared" si="6"/>
        <v>1.9673913043478262</v>
      </c>
      <c r="M89" s="4">
        <v>33</v>
      </c>
      <c r="N89" s="4">
        <v>2.5</v>
      </c>
      <c r="O89" s="4">
        <v>75</v>
      </c>
      <c r="P89" s="4">
        <v>4</v>
      </c>
      <c r="Q89" s="4">
        <v>374</v>
      </c>
      <c r="R89" s="4" t="s">
        <v>83</v>
      </c>
      <c r="S89" s="4" t="s">
        <v>22</v>
      </c>
      <c r="T89" s="7">
        <f t="shared" si="7"/>
        <v>59.177215189873422</v>
      </c>
    </row>
    <row r="90" spans="1:20" x14ac:dyDescent="0.25">
      <c r="A90" s="4" t="s">
        <v>258</v>
      </c>
      <c r="B90" s="4" t="s">
        <v>24</v>
      </c>
      <c r="C90" s="4" t="s">
        <v>259</v>
      </c>
      <c r="D90" s="5">
        <v>41490</v>
      </c>
      <c r="E90" s="4" t="s">
        <v>152</v>
      </c>
      <c r="F90" s="5">
        <v>41932</v>
      </c>
      <c r="G90" s="4">
        <v>560</v>
      </c>
      <c r="H90" s="4">
        <v>418</v>
      </c>
      <c r="I90" s="4">
        <v>906</v>
      </c>
      <c r="J90" s="6">
        <f t="shared" si="4"/>
        <v>9.8478260869565215</v>
      </c>
      <c r="K90" s="6">
        <f t="shared" si="5"/>
        <v>6.380281690140845</v>
      </c>
      <c r="L90" s="6">
        <f t="shared" si="6"/>
        <v>1.5434782608695652</v>
      </c>
      <c r="M90" s="4">
        <v>30</v>
      </c>
      <c r="N90" s="4">
        <v>3</v>
      </c>
      <c r="O90" s="4">
        <v>64</v>
      </c>
      <c r="P90" s="4">
        <v>5</v>
      </c>
      <c r="Q90" s="4">
        <v>315</v>
      </c>
      <c r="R90" s="4" t="s">
        <v>83</v>
      </c>
      <c r="S90" s="4" t="s">
        <v>47</v>
      </c>
      <c r="T90" s="7">
        <f t="shared" si="7"/>
        <v>56.25</v>
      </c>
    </row>
    <row r="91" spans="1:20" x14ac:dyDescent="0.25">
      <c r="A91" s="4" t="s">
        <v>260</v>
      </c>
      <c r="B91" s="4" t="s">
        <v>40</v>
      </c>
      <c r="C91" s="4" t="s">
        <v>261</v>
      </c>
      <c r="D91" s="5">
        <v>41497</v>
      </c>
      <c r="E91" s="4" t="s">
        <v>130</v>
      </c>
      <c r="F91" s="5">
        <v>41941</v>
      </c>
      <c r="G91" s="4">
        <v>688</v>
      </c>
      <c r="H91" s="4">
        <v>448</v>
      </c>
      <c r="I91" s="4">
        <v>1093</v>
      </c>
      <c r="J91" s="6">
        <f t="shared" si="4"/>
        <v>11.880434782608695</v>
      </c>
      <c r="K91" s="6">
        <f t="shared" si="5"/>
        <v>4.5541666666666663</v>
      </c>
      <c r="L91" s="6">
        <f t="shared" si="6"/>
        <v>2.6086956521739131</v>
      </c>
      <c r="M91" s="4">
        <v>33</v>
      </c>
      <c r="N91" s="4">
        <v>4</v>
      </c>
      <c r="O91" s="4">
        <v>75</v>
      </c>
      <c r="P91" s="4">
        <v>3</v>
      </c>
      <c r="Q91" s="4">
        <v>406</v>
      </c>
      <c r="R91" s="4" t="s">
        <v>21</v>
      </c>
      <c r="S91" s="4" t="s">
        <v>47</v>
      </c>
      <c r="T91" s="7">
        <f t="shared" si="7"/>
        <v>59.011627906976749</v>
      </c>
    </row>
    <row r="92" spans="1:20" x14ac:dyDescent="0.25">
      <c r="A92" s="4" t="s">
        <v>262</v>
      </c>
      <c r="B92" s="4" t="s">
        <v>24</v>
      </c>
      <c r="C92" s="4" t="s">
        <v>263</v>
      </c>
      <c r="D92" s="5">
        <v>41507</v>
      </c>
      <c r="E92" s="4" t="s">
        <v>152</v>
      </c>
      <c r="F92" s="5">
        <v>41941</v>
      </c>
      <c r="G92" s="4">
        <v>584</v>
      </c>
      <c r="H92" s="4">
        <v>408</v>
      </c>
      <c r="I92" s="4">
        <v>905</v>
      </c>
      <c r="J92" s="6">
        <f t="shared" si="4"/>
        <v>9.8369565217391308</v>
      </c>
      <c r="K92" s="6">
        <f t="shared" si="5"/>
        <v>5.142045454545455</v>
      </c>
      <c r="L92" s="6">
        <f t="shared" si="6"/>
        <v>1.9130434782608696</v>
      </c>
      <c r="M92" s="4">
        <v>35</v>
      </c>
      <c r="N92" s="4">
        <v>2.5</v>
      </c>
      <c r="O92" s="4">
        <v>68</v>
      </c>
      <c r="P92" s="4">
        <v>2</v>
      </c>
      <c r="Q92" s="4">
        <v>342</v>
      </c>
      <c r="R92" s="4" t="s">
        <v>46</v>
      </c>
      <c r="S92" s="4" t="s">
        <v>47</v>
      </c>
      <c r="T92" s="7">
        <f t="shared" si="7"/>
        <v>58.561643835616437</v>
      </c>
    </row>
    <row r="93" spans="1:20" x14ac:dyDescent="0.25">
      <c r="A93" s="4" t="s">
        <v>264</v>
      </c>
      <c r="B93" s="4" t="s">
        <v>40</v>
      </c>
      <c r="C93" s="4" t="s">
        <v>265</v>
      </c>
      <c r="D93" s="5">
        <v>41512</v>
      </c>
      <c r="E93" s="4" t="s">
        <v>42</v>
      </c>
      <c r="F93" s="5">
        <v>41932</v>
      </c>
      <c r="G93" s="4">
        <v>746</v>
      </c>
      <c r="H93" s="4">
        <v>534</v>
      </c>
      <c r="I93" s="4">
        <v>1179</v>
      </c>
      <c r="J93" s="6">
        <f t="shared" si="4"/>
        <v>12.815217391304348</v>
      </c>
      <c r="K93" s="6">
        <f t="shared" si="5"/>
        <v>5.5613207547169807</v>
      </c>
      <c r="L93" s="6">
        <f t="shared" si="6"/>
        <v>2.3043478260869565</v>
      </c>
      <c r="M93" s="4">
        <v>34</v>
      </c>
      <c r="N93" s="4">
        <v>3.5</v>
      </c>
      <c r="O93" s="4">
        <v>68</v>
      </c>
      <c r="P93" s="4">
        <v>5</v>
      </c>
      <c r="Q93" s="4">
        <v>433</v>
      </c>
      <c r="R93" s="4" t="s">
        <v>46</v>
      </c>
      <c r="S93" s="4" t="s">
        <v>47</v>
      </c>
      <c r="T93" s="7">
        <f t="shared" si="7"/>
        <v>58.042895442359253</v>
      </c>
    </row>
    <row r="94" spans="1:20" x14ac:dyDescent="0.25">
      <c r="A94" s="4" t="s">
        <v>266</v>
      </c>
      <c r="B94" s="4" t="s">
        <v>40</v>
      </c>
      <c r="C94" s="4" t="s">
        <v>267</v>
      </c>
      <c r="D94" s="5">
        <v>41512</v>
      </c>
      <c r="E94" s="4" t="s">
        <v>104</v>
      </c>
      <c r="F94" s="5">
        <v>41932</v>
      </c>
      <c r="G94" s="4">
        <v>664</v>
      </c>
      <c r="H94" s="4">
        <v>456</v>
      </c>
      <c r="I94" s="4">
        <v>1107</v>
      </c>
      <c r="J94" s="6">
        <f t="shared" si="4"/>
        <v>12.032608695652174</v>
      </c>
      <c r="K94" s="6">
        <f t="shared" si="5"/>
        <v>5.322115384615385</v>
      </c>
      <c r="L94" s="6">
        <f t="shared" si="6"/>
        <v>2.2608695652173911</v>
      </c>
      <c r="M94" s="4">
        <v>35</v>
      </c>
      <c r="N94" s="4">
        <v>3</v>
      </c>
      <c r="O94" s="4">
        <v>67</v>
      </c>
      <c r="P94" s="4">
        <v>5</v>
      </c>
      <c r="Q94" s="4">
        <v>372</v>
      </c>
      <c r="R94" s="4" t="s">
        <v>46</v>
      </c>
      <c r="S94" s="4" t="s">
        <v>22</v>
      </c>
      <c r="T94" s="7">
        <f t="shared" si="7"/>
        <v>56.024096385542165</v>
      </c>
    </row>
    <row r="95" spans="1:20" x14ac:dyDescent="0.25">
      <c r="A95" s="4" t="s">
        <v>268</v>
      </c>
      <c r="B95" s="4" t="s">
        <v>24</v>
      </c>
      <c r="C95" s="4" t="s">
        <v>269</v>
      </c>
      <c r="D95" s="5">
        <v>41511</v>
      </c>
      <c r="E95" s="4" t="s">
        <v>58</v>
      </c>
      <c r="F95" s="5">
        <v>41932</v>
      </c>
      <c r="G95" s="4">
        <v>592</v>
      </c>
      <c r="H95" s="4">
        <v>415</v>
      </c>
      <c r="I95" s="4">
        <v>988</v>
      </c>
      <c r="J95" s="6">
        <f t="shared" si="4"/>
        <v>10.739130434782609</v>
      </c>
      <c r="K95" s="6">
        <f t="shared" si="5"/>
        <v>5.5819209039548019</v>
      </c>
      <c r="L95" s="6">
        <f t="shared" si="6"/>
        <v>1.923913043478261</v>
      </c>
      <c r="M95" s="4">
        <v>29</v>
      </c>
      <c r="N95" s="4">
        <v>2.5</v>
      </c>
      <c r="O95" s="4">
        <v>67</v>
      </c>
      <c r="P95" s="4">
        <v>7</v>
      </c>
      <c r="Q95" s="4">
        <v>344</v>
      </c>
      <c r="R95" s="4" t="s">
        <v>34</v>
      </c>
      <c r="S95" s="4" t="s">
        <v>31</v>
      </c>
      <c r="T95" s="7">
        <f t="shared" si="7"/>
        <v>58.108108108108105</v>
      </c>
    </row>
    <row r="96" spans="1:20" x14ac:dyDescent="0.25">
      <c r="A96" s="4" t="s">
        <v>270</v>
      </c>
      <c r="B96" s="4" t="s">
        <v>60</v>
      </c>
      <c r="C96" s="4" t="s">
        <v>271</v>
      </c>
      <c r="D96" s="5">
        <v>41511</v>
      </c>
      <c r="E96" s="4" t="s">
        <v>62</v>
      </c>
      <c r="F96" s="5">
        <v>41941</v>
      </c>
      <c r="G96" s="4">
        <v>686</v>
      </c>
      <c r="H96" s="4">
        <v>460</v>
      </c>
      <c r="I96" s="4">
        <v>1044</v>
      </c>
      <c r="J96" s="6">
        <f t="shared" si="4"/>
        <v>11.347826086956522</v>
      </c>
      <c r="K96" s="6">
        <f t="shared" si="5"/>
        <v>4.6194690265486731</v>
      </c>
      <c r="L96" s="6">
        <f t="shared" si="6"/>
        <v>2.4565217391304346</v>
      </c>
      <c r="M96" s="4">
        <v>30</v>
      </c>
      <c r="N96" s="4">
        <v>2</v>
      </c>
      <c r="O96" s="4">
        <v>74</v>
      </c>
      <c r="P96" s="4">
        <v>3</v>
      </c>
      <c r="Q96" s="4">
        <v>420</v>
      </c>
      <c r="R96" s="4" t="s">
        <v>21</v>
      </c>
      <c r="S96" s="4" t="s">
        <v>38</v>
      </c>
      <c r="T96" s="7">
        <f t="shared" si="7"/>
        <v>61.224489795918366</v>
      </c>
    </row>
    <row r="97" spans="1:20" x14ac:dyDescent="0.25">
      <c r="A97" s="4" t="s">
        <v>272</v>
      </c>
      <c r="B97" s="4" t="s">
        <v>18</v>
      </c>
      <c r="C97" s="4" t="s">
        <v>273</v>
      </c>
      <c r="D97" s="5">
        <v>41498</v>
      </c>
      <c r="E97" s="4" t="s">
        <v>50</v>
      </c>
      <c r="F97" s="5">
        <v>41932</v>
      </c>
      <c r="G97" s="4">
        <v>680</v>
      </c>
      <c r="H97" s="4">
        <v>488</v>
      </c>
      <c r="I97" s="4">
        <v>1068</v>
      </c>
      <c r="J97" s="6">
        <f t="shared" si="4"/>
        <v>11.608695652173912</v>
      </c>
      <c r="K97" s="6">
        <f t="shared" si="5"/>
        <v>5.5625</v>
      </c>
      <c r="L97" s="6">
        <f t="shared" si="6"/>
        <v>2.0869565217391304</v>
      </c>
      <c r="M97" s="4">
        <v>31</v>
      </c>
      <c r="N97" s="4">
        <v>2</v>
      </c>
      <c r="O97" s="4">
        <v>80</v>
      </c>
      <c r="P97" s="4">
        <v>2</v>
      </c>
      <c r="Q97" s="4">
        <v>419</v>
      </c>
      <c r="R97" s="4" t="s">
        <v>52</v>
      </c>
      <c r="S97" s="4" t="s">
        <v>22</v>
      </c>
      <c r="T97" s="7">
        <f t="shared" si="7"/>
        <v>61.617647058823536</v>
      </c>
    </row>
    <row r="98" spans="1:20" x14ac:dyDescent="0.25">
      <c r="A98" s="4" t="s">
        <v>274</v>
      </c>
      <c r="B98" s="4" t="s">
        <v>36</v>
      </c>
      <c r="C98" s="4" t="s">
        <v>275</v>
      </c>
      <c r="D98" s="5">
        <v>41513</v>
      </c>
      <c r="E98" s="4" t="s">
        <v>276</v>
      </c>
      <c r="F98" s="5">
        <v>41941</v>
      </c>
      <c r="G98" s="4">
        <v>606</v>
      </c>
      <c r="H98" s="4">
        <v>398</v>
      </c>
      <c r="I98" s="4">
        <v>1071</v>
      </c>
      <c r="J98" s="6">
        <f t="shared" si="4"/>
        <v>11.641304347826088</v>
      </c>
      <c r="K98" s="6">
        <f t="shared" si="5"/>
        <v>5.1490384615384626</v>
      </c>
      <c r="L98" s="6">
        <f t="shared" si="6"/>
        <v>2.2608695652173911</v>
      </c>
      <c r="M98" s="4">
        <v>37</v>
      </c>
      <c r="N98" s="4">
        <v>4</v>
      </c>
      <c r="O98" s="4">
        <v>72</v>
      </c>
      <c r="P98" s="4">
        <v>4</v>
      </c>
      <c r="Q98" s="4">
        <v>328</v>
      </c>
      <c r="R98" s="4" t="s">
        <v>83</v>
      </c>
      <c r="S98" s="4" t="s">
        <v>28</v>
      </c>
      <c r="T98" s="7">
        <f t="shared" si="7"/>
        <v>54.125412541254128</v>
      </c>
    </row>
    <row r="99" spans="1:20" x14ac:dyDescent="0.25">
      <c r="A99" s="4" t="s">
        <v>277</v>
      </c>
      <c r="B99" s="4" t="s">
        <v>36</v>
      </c>
      <c r="C99" s="4" t="s">
        <v>278</v>
      </c>
      <c r="D99" s="5">
        <v>41515</v>
      </c>
      <c r="E99" s="4" t="s">
        <v>279</v>
      </c>
      <c r="F99" s="5">
        <v>41941</v>
      </c>
      <c r="G99" s="4">
        <v>638</v>
      </c>
      <c r="H99" s="4">
        <v>374</v>
      </c>
      <c r="I99" s="4">
        <v>1102</v>
      </c>
      <c r="J99" s="6">
        <f t="shared" si="4"/>
        <v>11.978260869565217</v>
      </c>
      <c r="K99" s="6">
        <f t="shared" si="5"/>
        <v>4.1742424242424239</v>
      </c>
      <c r="L99" s="6">
        <f t="shared" si="6"/>
        <v>2.8695652173913042</v>
      </c>
      <c r="M99" s="4">
        <v>36</v>
      </c>
      <c r="N99" s="4">
        <v>2</v>
      </c>
      <c r="O99" s="4">
        <v>65</v>
      </c>
      <c r="P99" s="4">
        <v>3</v>
      </c>
      <c r="Q99" s="4">
        <v>356</v>
      </c>
      <c r="R99" s="4" t="s">
        <v>83</v>
      </c>
      <c r="S99" s="4" t="s">
        <v>31</v>
      </c>
      <c r="T99" s="7">
        <f t="shared" si="7"/>
        <v>55.799373040752357</v>
      </c>
    </row>
    <row r="100" spans="1:20" x14ac:dyDescent="0.25">
      <c r="L100" s="6"/>
      <c r="T1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B19" workbookViewId="0">
      <selection sqref="A1:Q35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3" spans="1:17" x14ac:dyDescent="0.25">
      <c r="A3" t="s">
        <v>280</v>
      </c>
      <c r="B3" t="s">
        <v>40</v>
      </c>
      <c r="C3" t="s">
        <v>281</v>
      </c>
      <c r="D3" s="1">
        <v>41601</v>
      </c>
      <c r="E3" t="s">
        <v>55</v>
      </c>
      <c r="G3">
        <v>676</v>
      </c>
      <c r="H3">
        <v>445</v>
      </c>
      <c r="I3">
        <v>1199</v>
      </c>
      <c r="J3">
        <v>3</v>
      </c>
      <c r="K3">
        <v>3</v>
      </c>
      <c r="L3">
        <v>82</v>
      </c>
      <c r="M3">
        <v>35</v>
      </c>
      <c r="N3" s="1">
        <v>42101</v>
      </c>
      <c r="O3">
        <v>418</v>
      </c>
      <c r="P3" t="s">
        <v>52</v>
      </c>
      <c r="Q3" t="s">
        <v>38</v>
      </c>
    </row>
    <row r="4" spans="1:17" x14ac:dyDescent="0.25">
      <c r="A4" t="s">
        <v>282</v>
      </c>
      <c r="B4" t="s">
        <v>24</v>
      </c>
      <c r="C4" t="s">
        <v>283</v>
      </c>
      <c r="D4" s="1">
        <v>41623</v>
      </c>
      <c r="E4" t="s">
        <v>223</v>
      </c>
      <c r="G4">
        <v>684</v>
      </c>
      <c r="H4">
        <v>504</v>
      </c>
      <c r="I4">
        <v>1154</v>
      </c>
      <c r="J4">
        <v>5</v>
      </c>
      <c r="K4">
        <v>4.5</v>
      </c>
      <c r="L4">
        <v>86</v>
      </c>
      <c r="M4">
        <v>35</v>
      </c>
      <c r="N4" s="1">
        <v>42101</v>
      </c>
      <c r="O4">
        <v>402</v>
      </c>
      <c r="P4" t="s">
        <v>21</v>
      </c>
      <c r="Q4" t="s">
        <v>22</v>
      </c>
    </row>
    <row r="5" spans="1:17" x14ac:dyDescent="0.25">
      <c r="A5" t="s">
        <v>284</v>
      </c>
      <c r="B5" t="s">
        <v>24</v>
      </c>
      <c r="C5" t="s">
        <v>285</v>
      </c>
      <c r="D5" s="1">
        <v>41623</v>
      </c>
      <c r="E5" t="s">
        <v>223</v>
      </c>
      <c r="F5" t="s">
        <v>286</v>
      </c>
      <c r="G5">
        <v>630</v>
      </c>
      <c r="H5">
        <v>387</v>
      </c>
      <c r="I5">
        <v>1187</v>
      </c>
      <c r="J5">
        <v>4</v>
      </c>
      <c r="K5">
        <v>3</v>
      </c>
      <c r="L5">
        <v>82</v>
      </c>
      <c r="M5">
        <v>41</v>
      </c>
      <c r="N5" s="1">
        <v>42101</v>
      </c>
      <c r="O5">
        <v>379</v>
      </c>
      <c r="P5" t="s">
        <v>52</v>
      </c>
      <c r="Q5" t="s">
        <v>38</v>
      </c>
    </row>
    <row r="6" spans="1:17" x14ac:dyDescent="0.25">
      <c r="A6" t="s">
        <v>287</v>
      </c>
      <c r="B6" t="s">
        <v>24</v>
      </c>
      <c r="C6" t="s">
        <v>288</v>
      </c>
      <c r="D6" s="1">
        <v>41624</v>
      </c>
      <c r="E6" t="s">
        <v>249</v>
      </c>
      <c r="F6" t="s">
        <v>289</v>
      </c>
      <c r="G6">
        <v>574</v>
      </c>
      <c r="H6">
        <v>411</v>
      </c>
      <c r="I6">
        <v>1115</v>
      </c>
      <c r="J6">
        <v>4</v>
      </c>
      <c r="K6">
        <v>3</v>
      </c>
      <c r="L6">
        <v>84</v>
      </c>
      <c r="M6">
        <v>35</v>
      </c>
      <c r="N6" s="1">
        <v>42101</v>
      </c>
      <c r="O6">
        <v>338</v>
      </c>
      <c r="P6" t="s">
        <v>46</v>
      </c>
      <c r="Q6" t="s">
        <v>47</v>
      </c>
    </row>
    <row r="7" spans="1:17" x14ac:dyDescent="0.25">
      <c r="A7" t="s">
        <v>290</v>
      </c>
      <c r="B7" t="s">
        <v>24</v>
      </c>
      <c r="C7" t="s">
        <v>291</v>
      </c>
      <c r="D7" s="1">
        <v>41628</v>
      </c>
      <c r="E7" t="s">
        <v>152</v>
      </c>
      <c r="F7" t="s">
        <v>289</v>
      </c>
      <c r="G7">
        <v>578</v>
      </c>
      <c r="H7">
        <v>440</v>
      </c>
      <c r="I7">
        <v>1074</v>
      </c>
      <c r="J7">
        <v>5</v>
      </c>
      <c r="K7">
        <v>4</v>
      </c>
      <c r="L7">
        <v>64</v>
      </c>
      <c r="M7">
        <v>37</v>
      </c>
      <c r="N7" s="1">
        <v>42101</v>
      </c>
      <c r="O7">
        <v>334</v>
      </c>
      <c r="P7" t="s">
        <v>166</v>
      </c>
      <c r="Q7" t="s">
        <v>47</v>
      </c>
    </row>
    <row r="8" spans="1:17" x14ac:dyDescent="0.25">
      <c r="A8" t="s">
        <v>292</v>
      </c>
      <c r="B8" t="s">
        <v>40</v>
      </c>
      <c r="C8" t="s">
        <v>293</v>
      </c>
      <c r="D8" s="1">
        <v>41636</v>
      </c>
      <c r="E8" t="s">
        <v>294</v>
      </c>
      <c r="G8">
        <v>612</v>
      </c>
      <c r="H8">
        <v>345</v>
      </c>
      <c r="I8">
        <v>1103</v>
      </c>
      <c r="J8">
        <v>3</v>
      </c>
      <c r="K8">
        <v>3.5</v>
      </c>
      <c r="L8">
        <v>79</v>
      </c>
      <c r="M8">
        <v>35</v>
      </c>
      <c r="N8" s="1">
        <v>42101</v>
      </c>
      <c r="O8">
        <v>365</v>
      </c>
      <c r="P8" t="s">
        <v>21</v>
      </c>
      <c r="Q8" t="s">
        <v>38</v>
      </c>
    </row>
    <row r="9" spans="1:17" x14ac:dyDescent="0.25">
      <c r="A9" t="s">
        <v>295</v>
      </c>
      <c r="B9" t="s">
        <v>24</v>
      </c>
      <c r="C9" t="s">
        <v>296</v>
      </c>
      <c r="D9" s="1">
        <v>41630</v>
      </c>
      <c r="G9">
        <v>482</v>
      </c>
      <c r="H9">
        <v>346</v>
      </c>
      <c r="I9">
        <v>828</v>
      </c>
      <c r="J9">
        <v>2</v>
      </c>
      <c r="K9">
        <v>3.5</v>
      </c>
      <c r="L9">
        <v>71</v>
      </c>
      <c r="M9">
        <v>38</v>
      </c>
      <c r="N9" s="1">
        <v>42101</v>
      </c>
      <c r="O9">
        <v>262</v>
      </c>
      <c r="P9" t="s">
        <v>297</v>
      </c>
      <c r="Q9" t="s">
        <v>31</v>
      </c>
    </row>
    <row r="10" spans="1:17" x14ac:dyDescent="0.25">
      <c r="A10" t="s">
        <v>298</v>
      </c>
      <c r="B10" t="s">
        <v>40</v>
      </c>
      <c r="C10" t="s">
        <v>299</v>
      </c>
      <c r="D10" s="1">
        <v>41598</v>
      </c>
      <c r="E10" t="s">
        <v>300</v>
      </c>
      <c r="G10">
        <v>664</v>
      </c>
      <c r="H10">
        <v>439</v>
      </c>
      <c r="I10">
        <v>1322</v>
      </c>
      <c r="J10">
        <v>3</v>
      </c>
      <c r="K10">
        <v>3</v>
      </c>
      <c r="L10">
        <v>78</v>
      </c>
      <c r="M10">
        <v>37</v>
      </c>
      <c r="N10" s="1">
        <v>42101</v>
      </c>
      <c r="O10">
        <v>377</v>
      </c>
      <c r="P10" t="s">
        <v>46</v>
      </c>
      <c r="Q10" t="s">
        <v>22</v>
      </c>
    </row>
    <row r="11" spans="1:17" x14ac:dyDescent="0.25">
      <c r="A11" t="s">
        <v>301</v>
      </c>
      <c r="B11" t="s">
        <v>302</v>
      </c>
      <c r="C11" t="s">
        <v>303</v>
      </c>
      <c r="D11" s="1">
        <v>41636</v>
      </c>
      <c r="E11" t="s">
        <v>304</v>
      </c>
      <c r="F11" t="s">
        <v>305</v>
      </c>
      <c r="G11">
        <v>608</v>
      </c>
      <c r="H11">
        <v>422</v>
      </c>
      <c r="I11">
        <v>1086</v>
      </c>
      <c r="J11">
        <v>4</v>
      </c>
      <c r="K11">
        <v>3</v>
      </c>
      <c r="L11">
        <v>79</v>
      </c>
      <c r="M11">
        <v>34</v>
      </c>
      <c r="N11" s="1">
        <v>42101</v>
      </c>
      <c r="O11">
        <v>341</v>
      </c>
      <c r="P11" t="s">
        <v>83</v>
      </c>
      <c r="Q11" t="s">
        <v>31</v>
      </c>
    </row>
    <row r="12" spans="1:17" x14ac:dyDescent="0.25">
      <c r="A12" t="s">
        <v>306</v>
      </c>
      <c r="B12" t="s">
        <v>24</v>
      </c>
      <c r="C12" t="s">
        <v>307</v>
      </c>
      <c r="D12" s="1">
        <v>41592</v>
      </c>
      <c r="E12" t="s">
        <v>65</v>
      </c>
      <c r="G12">
        <v>716</v>
      </c>
      <c r="H12">
        <v>496</v>
      </c>
      <c r="I12">
        <v>1419</v>
      </c>
      <c r="J12">
        <v>5</v>
      </c>
      <c r="K12">
        <v>3.5</v>
      </c>
      <c r="L12">
        <v>88</v>
      </c>
      <c r="M12">
        <v>45</v>
      </c>
      <c r="N12" s="1">
        <v>42101</v>
      </c>
      <c r="O12">
        <v>415</v>
      </c>
      <c r="P12" t="s">
        <v>34</v>
      </c>
      <c r="Q12" t="s">
        <v>28</v>
      </c>
    </row>
    <row r="13" spans="1:17" x14ac:dyDescent="0.25">
      <c r="A13" t="s">
        <v>308</v>
      </c>
      <c r="B13" t="s">
        <v>18</v>
      </c>
      <c r="C13" t="s">
        <v>309</v>
      </c>
      <c r="D13" s="1">
        <v>41634</v>
      </c>
      <c r="E13" t="s">
        <v>310</v>
      </c>
      <c r="F13" t="s">
        <v>311</v>
      </c>
      <c r="G13">
        <v>692</v>
      </c>
      <c r="H13">
        <v>467</v>
      </c>
      <c r="I13">
        <v>1269</v>
      </c>
      <c r="J13">
        <v>5</v>
      </c>
      <c r="K13">
        <v>4</v>
      </c>
      <c r="L13">
        <v>85</v>
      </c>
      <c r="M13">
        <v>37</v>
      </c>
      <c r="N13" s="1">
        <v>42101</v>
      </c>
      <c r="O13">
        <v>404</v>
      </c>
      <c r="P13" t="s">
        <v>21</v>
      </c>
      <c r="Q13" t="s">
        <v>312</v>
      </c>
    </row>
    <row r="14" spans="1:17" x14ac:dyDescent="0.25">
      <c r="A14" t="s">
        <v>313</v>
      </c>
      <c r="B14" t="s">
        <v>36</v>
      </c>
      <c r="C14" t="s">
        <v>314</v>
      </c>
      <c r="D14" s="1">
        <v>41638</v>
      </c>
      <c r="E14" t="s">
        <v>315</v>
      </c>
      <c r="F14" t="s">
        <v>51</v>
      </c>
      <c r="G14">
        <v>662</v>
      </c>
      <c r="H14">
        <v>436</v>
      </c>
      <c r="I14">
        <v>1225</v>
      </c>
      <c r="J14">
        <v>6</v>
      </c>
      <c r="K14">
        <v>7</v>
      </c>
      <c r="L14">
        <v>77</v>
      </c>
      <c r="M14">
        <v>38</v>
      </c>
      <c r="N14" s="1">
        <v>42101</v>
      </c>
      <c r="O14">
        <v>371</v>
      </c>
      <c r="P14" t="s">
        <v>83</v>
      </c>
      <c r="Q14" t="s">
        <v>233</v>
      </c>
    </row>
    <row r="15" spans="1:17" x14ac:dyDescent="0.25">
      <c r="A15" t="s">
        <v>316</v>
      </c>
      <c r="B15" t="s">
        <v>40</v>
      </c>
      <c r="C15" t="s">
        <v>317</v>
      </c>
      <c r="D15" s="1">
        <v>41590</v>
      </c>
      <c r="E15" t="s">
        <v>300</v>
      </c>
      <c r="F15" t="s">
        <v>318</v>
      </c>
      <c r="G15">
        <v>586</v>
      </c>
      <c r="H15">
        <v>418</v>
      </c>
      <c r="I15">
        <v>1208</v>
      </c>
      <c r="J15">
        <v>4</v>
      </c>
      <c r="K15">
        <v>3</v>
      </c>
      <c r="L15">
        <v>63</v>
      </c>
      <c r="M15">
        <v>40</v>
      </c>
      <c r="N15" s="1">
        <v>42101</v>
      </c>
      <c r="O15">
        <v>342</v>
      </c>
      <c r="P15" t="s">
        <v>21</v>
      </c>
      <c r="Q15" t="s">
        <v>47</v>
      </c>
    </row>
    <row r="16" spans="1:17" x14ac:dyDescent="0.25">
      <c r="A16" t="s">
        <v>319</v>
      </c>
      <c r="B16" t="s">
        <v>40</v>
      </c>
      <c r="C16" t="s">
        <v>320</v>
      </c>
      <c r="D16" s="1">
        <v>41587</v>
      </c>
      <c r="E16" t="s">
        <v>300</v>
      </c>
      <c r="F16" t="s">
        <v>195</v>
      </c>
      <c r="G16">
        <v>686</v>
      </c>
      <c r="H16">
        <v>466</v>
      </c>
      <c r="I16">
        <v>1281</v>
      </c>
      <c r="J16">
        <v>5</v>
      </c>
      <c r="K16">
        <v>3</v>
      </c>
      <c r="L16">
        <v>68</v>
      </c>
      <c r="M16">
        <v>34</v>
      </c>
      <c r="N16" s="1">
        <v>42101</v>
      </c>
      <c r="O16">
        <v>405</v>
      </c>
      <c r="P16" t="s">
        <v>21</v>
      </c>
      <c r="Q16" t="s">
        <v>31</v>
      </c>
    </row>
    <row r="17" spans="1:17" x14ac:dyDescent="0.25">
      <c r="A17" t="s">
        <v>321</v>
      </c>
      <c r="B17" t="s">
        <v>24</v>
      </c>
      <c r="C17" t="s">
        <v>322</v>
      </c>
      <c r="D17" s="1">
        <v>41604</v>
      </c>
      <c r="E17" t="s">
        <v>200</v>
      </c>
      <c r="G17">
        <v>596</v>
      </c>
      <c r="H17">
        <v>400</v>
      </c>
      <c r="I17">
        <v>1330</v>
      </c>
      <c r="J17">
        <v>3</v>
      </c>
      <c r="K17">
        <v>3.5</v>
      </c>
      <c r="L17">
        <v>86</v>
      </c>
      <c r="M17">
        <v>35</v>
      </c>
      <c r="N17" s="1">
        <v>42101</v>
      </c>
      <c r="O17">
        <v>336</v>
      </c>
      <c r="P17" t="s">
        <v>46</v>
      </c>
      <c r="Q17" t="s">
        <v>22</v>
      </c>
    </row>
    <row r="18" spans="1:17" x14ac:dyDescent="0.25">
      <c r="A18" t="s">
        <v>323</v>
      </c>
      <c r="B18" t="s">
        <v>24</v>
      </c>
      <c r="C18" t="s">
        <v>322</v>
      </c>
      <c r="D18" s="1">
        <v>41599</v>
      </c>
      <c r="E18" t="s">
        <v>200</v>
      </c>
      <c r="G18">
        <v>544</v>
      </c>
      <c r="H18">
        <v>383</v>
      </c>
      <c r="I18">
        <v>1073</v>
      </c>
      <c r="J18">
        <v>4</v>
      </c>
      <c r="K18">
        <v>4</v>
      </c>
      <c r="L18">
        <v>76</v>
      </c>
      <c r="M18">
        <v>31</v>
      </c>
      <c r="N18" s="1">
        <v>42101</v>
      </c>
      <c r="O18">
        <v>307</v>
      </c>
      <c r="P18" t="s">
        <v>83</v>
      </c>
      <c r="Q18" t="s">
        <v>28</v>
      </c>
    </row>
    <row r="19" spans="1:17" x14ac:dyDescent="0.25">
      <c r="A19" t="s">
        <v>324</v>
      </c>
      <c r="B19" t="s">
        <v>36</v>
      </c>
      <c r="C19" t="s">
        <v>325</v>
      </c>
      <c r="D19" s="1">
        <v>41634</v>
      </c>
      <c r="E19" t="s">
        <v>326</v>
      </c>
      <c r="G19">
        <v>630</v>
      </c>
      <c r="H19">
        <v>470</v>
      </c>
      <c r="I19">
        <v>1291</v>
      </c>
      <c r="J19">
        <v>3</v>
      </c>
      <c r="K19">
        <v>3</v>
      </c>
      <c r="L19">
        <v>74</v>
      </c>
      <c r="M19">
        <v>36</v>
      </c>
      <c r="N19" s="1">
        <v>42101</v>
      </c>
      <c r="O19">
        <v>356</v>
      </c>
      <c r="P19" t="s">
        <v>83</v>
      </c>
      <c r="Q19" t="s">
        <v>28</v>
      </c>
    </row>
    <row r="20" spans="1:17" x14ac:dyDescent="0.25">
      <c r="A20" t="s">
        <v>327</v>
      </c>
      <c r="B20" t="s">
        <v>220</v>
      </c>
      <c r="C20" t="s">
        <v>328</v>
      </c>
      <c r="D20" s="1">
        <v>41634</v>
      </c>
      <c r="E20" t="s">
        <v>329</v>
      </c>
      <c r="F20" t="s">
        <v>330</v>
      </c>
      <c r="G20">
        <v>616</v>
      </c>
      <c r="H20">
        <v>411</v>
      </c>
      <c r="I20">
        <v>1164</v>
      </c>
      <c r="J20">
        <v>5</v>
      </c>
      <c r="K20">
        <v>4.5</v>
      </c>
      <c r="L20">
        <v>70</v>
      </c>
      <c r="M20">
        <v>42</v>
      </c>
      <c r="N20" s="1">
        <v>42101</v>
      </c>
      <c r="O20">
        <v>341</v>
      </c>
      <c r="P20" t="s">
        <v>46</v>
      </c>
      <c r="Q20" t="s">
        <v>28</v>
      </c>
    </row>
    <row r="21" spans="1:17" x14ac:dyDescent="0.25">
      <c r="A21" t="s">
        <v>331</v>
      </c>
      <c r="B21" t="s">
        <v>24</v>
      </c>
      <c r="C21" t="s">
        <v>332</v>
      </c>
      <c r="D21" s="1">
        <v>41623</v>
      </c>
      <c r="E21" t="s">
        <v>223</v>
      </c>
      <c r="F21" t="s">
        <v>286</v>
      </c>
      <c r="G21">
        <v>688</v>
      </c>
      <c r="H21">
        <v>538</v>
      </c>
      <c r="I21">
        <v>1202</v>
      </c>
      <c r="J21">
        <v>4</v>
      </c>
      <c r="K21">
        <v>3.5</v>
      </c>
      <c r="L21">
        <v>85</v>
      </c>
      <c r="M21">
        <v>38</v>
      </c>
      <c r="N21" s="1">
        <v>42101</v>
      </c>
      <c r="O21">
        <v>400</v>
      </c>
      <c r="P21" t="s">
        <v>46</v>
      </c>
      <c r="Q21" t="s">
        <v>22</v>
      </c>
    </row>
    <row r="22" spans="1:17" x14ac:dyDescent="0.25">
      <c r="A22" t="s">
        <v>333</v>
      </c>
      <c r="B22" t="s">
        <v>24</v>
      </c>
      <c r="C22" t="s">
        <v>334</v>
      </c>
      <c r="D22" s="1">
        <v>41633</v>
      </c>
      <c r="E22" t="s">
        <v>152</v>
      </c>
      <c r="G22">
        <v>596</v>
      </c>
      <c r="H22">
        <v>419</v>
      </c>
      <c r="I22">
        <v>1039</v>
      </c>
      <c r="J22">
        <v>3</v>
      </c>
      <c r="K22">
        <v>3</v>
      </c>
      <c r="L22">
        <v>69</v>
      </c>
      <c r="M22">
        <v>34</v>
      </c>
      <c r="N22" s="1">
        <v>42101</v>
      </c>
      <c r="O22">
        <v>342</v>
      </c>
      <c r="P22" t="s">
        <v>83</v>
      </c>
      <c r="Q22" t="s">
        <v>31</v>
      </c>
    </row>
    <row r="23" spans="1:17" x14ac:dyDescent="0.25">
      <c r="A23" t="s">
        <v>335</v>
      </c>
      <c r="B23" t="s">
        <v>40</v>
      </c>
      <c r="C23" t="s">
        <v>336</v>
      </c>
      <c r="D23" s="1">
        <v>41631</v>
      </c>
      <c r="E23" t="s">
        <v>42</v>
      </c>
      <c r="G23">
        <v>676</v>
      </c>
      <c r="H23">
        <v>485</v>
      </c>
      <c r="I23">
        <v>1284</v>
      </c>
      <c r="J23">
        <v>3</v>
      </c>
      <c r="K23">
        <v>3</v>
      </c>
      <c r="L23">
        <v>81</v>
      </c>
      <c r="M23">
        <v>37</v>
      </c>
      <c r="N23" s="1">
        <v>42101</v>
      </c>
      <c r="O23">
        <v>392</v>
      </c>
      <c r="P23" t="s">
        <v>34</v>
      </c>
      <c r="Q23" t="s">
        <v>22</v>
      </c>
    </row>
    <row r="24" spans="1:17" x14ac:dyDescent="0.25">
      <c r="A24" t="s">
        <v>337</v>
      </c>
      <c r="B24" t="s">
        <v>121</v>
      </c>
      <c r="C24" t="s">
        <v>338</v>
      </c>
      <c r="D24" s="1">
        <v>41580</v>
      </c>
      <c r="F24" t="s">
        <v>339</v>
      </c>
      <c r="G24">
        <v>766</v>
      </c>
      <c r="H24">
        <v>534</v>
      </c>
      <c r="I24">
        <v>1431</v>
      </c>
      <c r="J24">
        <v>4</v>
      </c>
      <c r="K24">
        <v>4</v>
      </c>
      <c r="L24">
        <v>83</v>
      </c>
      <c r="M24">
        <v>42</v>
      </c>
      <c r="N24" s="1">
        <v>42101</v>
      </c>
      <c r="O24">
        <v>429</v>
      </c>
      <c r="P24" t="s">
        <v>83</v>
      </c>
      <c r="Q24" t="s">
        <v>22</v>
      </c>
    </row>
    <row r="25" spans="1:17" x14ac:dyDescent="0.25">
      <c r="A25" t="s">
        <v>340</v>
      </c>
      <c r="B25" t="s">
        <v>24</v>
      </c>
      <c r="C25" t="s">
        <v>341</v>
      </c>
      <c r="D25" s="1">
        <v>41623</v>
      </c>
      <c r="E25" t="s">
        <v>223</v>
      </c>
      <c r="F25" t="s">
        <v>286</v>
      </c>
      <c r="G25">
        <v>700</v>
      </c>
      <c r="H25">
        <v>530</v>
      </c>
      <c r="I25">
        <v>1350</v>
      </c>
      <c r="J25">
        <v>4</v>
      </c>
      <c r="K25">
        <v>4.5</v>
      </c>
      <c r="L25">
        <v>80</v>
      </c>
      <c r="M25">
        <v>38</v>
      </c>
      <c r="N25" s="1">
        <v>42101</v>
      </c>
      <c r="O25">
        <v>417</v>
      </c>
      <c r="P25" t="s">
        <v>21</v>
      </c>
      <c r="Q25" t="s">
        <v>28</v>
      </c>
    </row>
    <row r="26" spans="1:17" x14ac:dyDescent="0.25">
      <c r="A26" t="s">
        <v>342</v>
      </c>
      <c r="B26" t="s">
        <v>36</v>
      </c>
      <c r="C26" t="s">
        <v>343</v>
      </c>
      <c r="D26" s="1">
        <v>41623</v>
      </c>
      <c r="E26" t="s">
        <v>108</v>
      </c>
      <c r="G26">
        <v>756</v>
      </c>
      <c r="H26">
        <v>568</v>
      </c>
      <c r="I26">
        <v>1455</v>
      </c>
      <c r="J26">
        <v>3</v>
      </c>
      <c r="K26">
        <v>4.5</v>
      </c>
      <c r="L26">
        <v>87</v>
      </c>
      <c r="M26">
        <v>39</v>
      </c>
      <c r="N26" s="1">
        <v>42101</v>
      </c>
      <c r="O26">
        <v>444</v>
      </c>
      <c r="P26" t="s">
        <v>21</v>
      </c>
      <c r="Q26" t="s">
        <v>28</v>
      </c>
    </row>
    <row r="27" spans="1:17" x14ac:dyDescent="0.25">
      <c r="A27" t="s">
        <v>344</v>
      </c>
      <c r="B27" t="s">
        <v>40</v>
      </c>
      <c r="C27" t="s">
        <v>345</v>
      </c>
      <c r="D27" s="1">
        <v>41636</v>
      </c>
      <c r="E27" t="s">
        <v>42</v>
      </c>
      <c r="G27">
        <v>650</v>
      </c>
      <c r="H27">
        <v>401</v>
      </c>
      <c r="I27">
        <v>1184</v>
      </c>
      <c r="J27">
        <v>3</v>
      </c>
      <c r="K27">
        <v>3</v>
      </c>
      <c r="L27">
        <v>79</v>
      </c>
      <c r="M27">
        <v>38</v>
      </c>
      <c r="N27" s="1">
        <v>42101</v>
      </c>
      <c r="O27">
        <v>368</v>
      </c>
      <c r="P27" t="s">
        <v>34</v>
      </c>
      <c r="Q27" t="s">
        <v>47</v>
      </c>
    </row>
    <row r="28" spans="1:17" x14ac:dyDescent="0.25">
      <c r="A28" t="s">
        <v>346</v>
      </c>
      <c r="B28" t="s">
        <v>121</v>
      </c>
      <c r="C28" t="s">
        <v>347</v>
      </c>
      <c r="D28" s="1">
        <v>41580</v>
      </c>
      <c r="E28" t="s">
        <v>348</v>
      </c>
      <c r="G28">
        <v>532</v>
      </c>
      <c r="H28">
        <v>325</v>
      </c>
      <c r="I28">
        <v>1045</v>
      </c>
      <c r="J28">
        <v>2</v>
      </c>
      <c r="K28">
        <v>4</v>
      </c>
      <c r="L28">
        <v>68</v>
      </c>
      <c r="M28">
        <v>34</v>
      </c>
      <c r="N28" s="1">
        <v>42101</v>
      </c>
      <c r="O28">
        <v>297</v>
      </c>
      <c r="P28" t="s">
        <v>166</v>
      </c>
      <c r="Q28" t="s">
        <v>22</v>
      </c>
    </row>
    <row r="29" spans="1:17" x14ac:dyDescent="0.25">
      <c r="A29" t="s">
        <v>349</v>
      </c>
      <c r="B29" t="s">
        <v>24</v>
      </c>
      <c r="C29" t="s">
        <v>137</v>
      </c>
      <c r="D29" s="1">
        <v>41623</v>
      </c>
      <c r="E29" t="s">
        <v>223</v>
      </c>
      <c r="F29" t="s">
        <v>350</v>
      </c>
      <c r="G29">
        <v>616</v>
      </c>
      <c r="H29">
        <v>486</v>
      </c>
      <c r="I29">
        <v>1073</v>
      </c>
      <c r="J29">
        <v>5</v>
      </c>
      <c r="K29">
        <v>3</v>
      </c>
      <c r="L29">
        <v>79</v>
      </c>
      <c r="M29">
        <v>37</v>
      </c>
      <c r="N29" s="1">
        <v>42101</v>
      </c>
      <c r="O29">
        <v>362</v>
      </c>
      <c r="P29" t="s">
        <v>34</v>
      </c>
      <c r="Q29" t="s">
        <v>31</v>
      </c>
    </row>
    <row r="30" spans="1:17" x14ac:dyDescent="0.25">
      <c r="A30" t="s">
        <v>351</v>
      </c>
      <c r="B30" t="s">
        <v>40</v>
      </c>
      <c r="C30" t="s">
        <v>352</v>
      </c>
      <c r="D30" s="1">
        <v>41625</v>
      </c>
      <c r="G30">
        <v>582</v>
      </c>
      <c r="H30">
        <v>416</v>
      </c>
      <c r="I30">
        <v>1125</v>
      </c>
      <c r="J30">
        <v>5</v>
      </c>
      <c r="K30">
        <v>3.5</v>
      </c>
      <c r="L30">
        <v>76</v>
      </c>
      <c r="M30">
        <v>37</v>
      </c>
      <c r="N30" s="1">
        <v>42101</v>
      </c>
      <c r="O30">
        <v>318</v>
      </c>
      <c r="P30" t="s">
        <v>83</v>
      </c>
      <c r="Q30" t="s">
        <v>31</v>
      </c>
    </row>
    <row r="31" spans="1:17" x14ac:dyDescent="0.25">
      <c r="A31" t="s">
        <v>353</v>
      </c>
      <c r="B31" t="s">
        <v>302</v>
      </c>
      <c r="C31" t="s">
        <v>354</v>
      </c>
      <c r="D31" s="1">
        <v>41638</v>
      </c>
      <c r="E31" t="s">
        <v>304</v>
      </c>
      <c r="F31" t="s">
        <v>305</v>
      </c>
      <c r="G31">
        <v>610</v>
      </c>
      <c r="H31">
        <v>428</v>
      </c>
      <c r="I31">
        <v>1108</v>
      </c>
      <c r="J31">
        <v>4</v>
      </c>
      <c r="K31">
        <v>3.5</v>
      </c>
      <c r="L31">
        <v>76</v>
      </c>
      <c r="M31">
        <v>36</v>
      </c>
      <c r="N31" s="1">
        <v>42101</v>
      </c>
      <c r="O31">
        <v>351</v>
      </c>
      <c r="P31" t="s">
        <v>34</v>
      </c>
      <c r="Q31" t="s">
        <v>28</v>
      </c>
    </row>
    <row r="32" spans="1:17" x14ac:dyDescent="0.25">
      <c r="A32" t="s">
        <v>355</v>
      </c>
      <c r="B32" t="s">
        <v>121</v>
      </c>
      <c r="C32" t="s">
        <v>356</v>
      </c>
      <c r="D32" s="1">
        <v>41580</v>
      </c>
      <c r="E32" t="s">
        <v>357</v>
      </c>
      <c r="F32" t="s">
        <v>358</v>
      </c>
      <c r="G32">
        <v>606</v>
      </c>
      <c r="H32">
        <v>369</v>
      </c>
      <c r="I32">
        <v>1089</v>
      </c>
      <c r="J32">
        <v>4</v>
      </c>
      <c r="K32">
        <v>3.5</v>
      </c>
      <c r="L32">
        <v>82</v>
      </c>
      <c r="M32">
        <v>35</v>
      </c>
      <c r="N32" s="1">
        <v>42101</v>
      </c>
      <c r="O32">
        <v>356</v>
      </c>
      <c r="P32" t="s">
        <v>21</v>
      </c>
      <c r="Q32" t="s">
        <v>31</v>
      </c>
    </row>
    <row r="33" spans="1:17" x14ac:dyDescent="0.25">
      <c r="A33" t="s">
        <v>359</v>
      </c>
      <c r="B33" t="s">
        <v>121</v>
      </c>
      <c r="C33" t="s">
        <v>360</v>
      </c>
      <c r="D33" s="1">
        <v>41605</v>
      </c>
      <c r="E33" t="s">
        <v>357</v>
      </c>
      <c r="G33">
        <v>447</v>
      </c>
      <c r="H33">
        <v>326</v>
      </c>
      <c r="I33">
        <v>813</v>
      </c>
      <c r="J33">
        <v>4</v>
      </c>
      <c r="K33">
        <v>3.5</v>
      </c>
      <c r="L33">
        <v>76</v>
      </c>
      <c r="M33">
        <v>31</v>
      </c>
      <c r="N33" s="1">
        <v>42101</v>
      </c>
      <c r="O33">
        <v>250</v>
      </c>
      <c r="P33" t="s">
        <v>166</v>
      </c>
      <c r="Q33" t="s">
        <v>31</v>
      </c>
    </row>
    <row r="34" spans="1:17" x14ac:dyDescent="0.25">
      <c r="A34" t="s">
        <v>361</v>
      </c>
      <c r="B34" t="s">
        <v>24</v>
      </c>
      <c r="C34" t="s">
        <v>362</v>
      </c>
      <c r="D34" s="1">
        <v>41589</v>
      </c>
      <c r="E34" t="s">
        <v>65</v>
      </c>
      <c r="G34">
        <v>696</v>
      </c>
      <c r="H34">
        <v>481</v>
      </c>
      <c r="I34">
        <v>1241</v>
      </c>
      <c r="J34">
        <v>4</v>
      </c>
      <c r="K34">
        <v>3</v>
      </c>
      <c r="L34">
        <v>82</v>
      </c>
      <c r="M34">
        <v>35</v>
      </c>
      <c r="N34" s="1">
        <v>42101</v>
      </c>
      <c r="O34">
        <v>399</v>
      </c>
      <c r="P34" t="s">
        <v>34</v>
      </c>
      <c r="Q34" t="s">
        <v>22</v>
      </c>
    </row>
    <row r="35" spans="1:17" x14ac:dyDescent="0.25">
      <c r="A35" t="s">
        <v>363</v>
      </c>
      <c r="B35" t="s">
        <v>220</v>
      </c>
      <c r="C35" t="s">
        <v>364</v>
      </c>
      <c r="D35" s="1">
        <v>41632</v>
      </c>
      <c r="E35" t="s">
        <v>365</v>
      </c>
      <c r="F35" t="s">
        <v>366</v>
      </c>
      <c r="G35">
        <v>688</v>
      </c>
      <c r="H35">
        <v>440</v>
      </c>
      <c r="I35">
        <v>1471</v>
      </c>
      <c r="J35">
        <v>7</v>
      </c>
      <c r="K35">
        <v>6</v>
      </c>
      <c r="L35">
        <v>73</v>
      </c>
      <c r="M35">
        <v>41</v>
      </c>
      <c r="N35" s="1">
        <v>42101</v>
      </c>
      <c r="O35">
        <v>369</v>
      </c>
      <c r="P35" t="s">
        <v>46</v>
      </c>
      <c r="Q35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sqref="A1:Q9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3" spans="1:17" x14ac:dyDescent="0.25">
      <c r="A3" t="s">
        <v>367</v>
      </c>
      <c r="B3" t="s">
        <v>24</v>
      </c>
      <c r="C3" t="s">
        <v>368</v>
      </c>
      <c r="D3" s="1">
        <v>41677</v>
      </c>
      <c r="E3" t="s">
        <v>369</v>
      </c>
      <c r="F3" t="s">
        <v>370</v>
      </c>
      <c r="G3">
        <v>712</v>
      </c>
      <c r="H3">
        <v>534</v>
      </c>
      <c r="I3">
        <v>1037</v>
      </c>
      <c r="J3">
        <v>3</v>
      </c>
      <c r="K3">
        <v>2.5</v>
      </c>
      <c r="L3">
        <v>72</v>
      </c>
      <c r="M3">
        <v>33</v>
      </c>
      <c r="N3" s="1">
        <v>42191</v>
      </c>
      <c r="O3">
        <v>453</v>
      </c>
      <c r="P3" t="s">
        <v>21</v>
      </c>
      <c r="Q3" t="s">
        <v>22</v>
      </c>
    </row>
    <row r="4" spans="1:17" x14ac:dyDescent="0.25">
      <c r="A4" t="s">
        <v>371</v>
      </c>
      <c r="B4" t="s">
        <v>18</v>
      </c>
      <c r="C4" t="s">
        <v>372</v>
      </c>
      <c r="D4" s="1">
        <v>41705</v>
      </c>
      <c r="E4" t="s">
        <v>373</v>
      </c>
      <c r="F4" t="s">
        <v>374</v>
      </c>
      <c r="G4">
        <v>716</v>
      </c>
      <c r="H4">
        <v>499</v>
      </c>
      <c r="I4">
        <v>1095</v>
      </c>
      <c r="J4">
        <v>2</v>
      </c>
      <c r="K4">
        <v>2.5</v>
      </c>
      <c r="L4">
        <v>71</v>
      </c>
      <c r="M4">
        <v>34</v>
      </c>
      <c r="N4" s="1">
        <v>42191</v>
      </c>
      <c r="O4">
        <v>423</v>
      </c>
      <c r="P4" t="s">
        <v>21</v>
      </c>
      <c r="Q4" t="s">
        <v>22</v>
      </c>
    </row>
    <row r="5" spans="1:17" x14ac:dyDescent="0.25">
      <c r="A5" t="s">
        <v>375</v>
      </c>
      <c r="B5" t="s">
        <v>36</v>
      </c>
      <c r="C5" t="s">
        <v>376</v>
      </c>
      <c r="D5" s="1">
        <v>41708</v>
      </c>
      <c r="E5" t="s">
        <v>377</v>
      </c>
      <c r="F5" t="s">
        <v>378</v>
      </c>
      <c r="G5">
        <v>724</v>
      </c>
      <c r="H5">
        <v>516</v>
      </c>
      <c r="I5">
        <v>1144</v>
      </c>
      <c r="J5">
        <v>4</v>
      </c>
      <c r="K5">
        <v>2</v>
      </c>
      <c r="L5">
        <v>68</v>
      </c>
      <c r="M5">
        <v>32</v>
      </c>
      <c r="N5" s="1">
        <v>42191</v>
      </c>
      <c r="O5">
        <v>421</v>
      </c>
      <c r="P5" t="s">
        <v>21</v>
      </c>
      <c r="Q5" t="s">
        <v>31</v>
      </c>
    </row>
    <row r="6" spans="1:17" x14ac:dyDescent="0.25">
      <c r="A6" t="s">
        <v>379</v>
      </c>
      <c r="B6" t="s">
        <v>380</v>
      </c>
      <c r="C6" t="s">
        <v>381</v>
      </c>
      <c r="D6" s="1">
        <v>41729</v>
      </c>
      <c r="E6" t="s">
        <v>382</v>
      </c>
      <c r="F6" t="s">
        <v>223</v>
      </c>
      <c r="G6">
        <v>678</v>
      </c>
      <c r="H6">
        <v>439</v>
      </c>
      <c r="I6">
        <v>1053</v>
      </c>
      <c r="J6">
        <v>2</v>
      </c>
      <c r="K6">
        <v>2</v>
      </c>
      <c r="L6">
        <v>64</v>
      </c>
      <c r="M6">
        <v>29</v>
      </c>
      <c r="N6" s="1">
        <v>42191</v>
      </c>
      <c r="O6">
        <v>379</v>
      </c>
      <c r="P6" t="s">
        <v>46</v>
      </c>
      <c r="Q6" t="s">
        <v>22</v>
      </c>
    </row>
    <row r="7" spans="1:17" x14ac:dyDescent="0.25">
      <c r="A7" t="s">
        <v>383</v>
      </c>
      <c r="B7" t="s">
        <v>24</v>
      </c>
      <c r="C7" t="s">
        <v>384</v>
      </c>
      <c r="D7" s="1">
        <v>41728</v>
      </c>
      <c r="E7" t="s">
        <v>369</v>
      </c>
      <c r="F7" t="s">
        <v>370</v>
      </c>
      <c r="G7">
        <v>598</v>
      </c>
      <c r="H7">
        <v>379</v>
      </c>
      <c r="I7">
        <v>976</v>
      </c>
      <c r="J7">
        <v>1</v>
      </c>
      <c r="K7">
        <v>1.5</v>
      </c>
      <c r="L7">
        <v>57</v>
      </c>
      <c r="M7">
        <v>30</v>
      </c>
      <c r="N7" s="1">
        <v>42191</v>
      </c>
      <c r="O7">
        <v>371</v>
      </c>
      <c r="P7" t="s">
        <v>21</v>
      </c>
      <c r="Q7" t="s">
        <v>31</v>
      </c>
    </row>
    <row r="8" spans="1:17" x14ac:dyDescent="0.25">
      <c r="A8" t="s">
        <v>385</v>
      </c>
      <c r="B8" t="s">
        <v>40</v>
      </c>
      <c r="C8" t="s">
        <v>386</v>
      </c>
      <c r="D8" s="1">
        <v>41726</v>
      </c>
      <c r="E8" t="s">
        <v>387</v>
      </c>
      <c r="F8" t="s">
        <v>388</v>
      </c>
      <c r="G8">
        <v>726</v>
      </c>
      <c r="H8">
        <v>482</v>
      </c>
      <c r="I8">
        <v>1166</v>
      </c>
      <c r="J8">
        <v>1</v>
      </c>
      <c r="K8">
        <v>2.5</v>
      </c>
      <c r="L8">
        <v>66</v>
      </c>
      <c r="M8">
        <v>29</v>
      </c>
      <c r="N8" s="1">
        <v>42191</v>
      </c>
      <c r="O8">
        <v>429</v>
      </c>
      <c r="P8" t="s">
        <v>46</v>
      </c>
      <c r="Q8" t="s">
        <v>31</v>
      </c>
    </row>
    <row r="9" spans="1:17" x14ac:dyDescent="0.25">
      <c r="A9" t="s">
        <v>389</v>
      </c>
      <c r="B9" t="s">
        <v>40</v>
      </c>
      <c r="C9" t="s">
        <v>390</v>
      </c>
      <c r="D9" s="1">
        <v>41727</v>
      </c>
      <c r="E9" t="s">
        <v>387</v>
      </c>
      <c r="F9" t="s">
        <v>388</v>
      </c>
      <c r="G9">
        <v>726</v>
      </c>
      <c r="H9">
        <v>478</v>
      </c>
      <c r="I9">
        <v>1199</v>
      </c>
      <c r="J9">
        <v>3</v>
      </c>
      <c r="K9">
        <v>2</v>
      </c>
      <c r="L9">
        <v>60</v>
      </c>
      <c r="M9">
        <v>31</v>
      </c>
      <c r="N9" s="1">
        <v>42191</v>
      </c>
      <c r="O9">
        <v>420</v>
      </c>
      <c r="P9" t="s">
        <v>46</v>
      </c>
      <c r="Q9" t="s">
        <v>233</v>
      </c>
    </row>
    <row r="10" spans="1:17" x14ac:dyDescent="0.25">
      <c r="A10" t="s">
        <v>391</v>
      </c>
      <c r="B10" t="s">
        <v>24</v>
      </c>
      <c r="C10" t="s">
        <v>392</v>
      </c>
      <c r="D10" s="1">
        <v>41683</v>
      </c>
      <c r="E10" t="s">
        <v>369</v>
      </c>
      <c r="F10" t="s">
        <v>373</v>
      </c>
      <c r="G10">
        <v>648</v>
      </c>
      <c r="H10">
        <v>465</v>
      </c>
      <c r="I10">
        <v>1118</v>
      </c>
      <c r="J10">
        <v>1</v>
      </c>
      <c r="K10">
        <v>2.5</v>
      </c>
      <c r="L10">
        <v>73</v>
      </c>
      <c r="M10">
        <v>30</v>
      </c>
      <c r="N10" s="1">
        <v>42191</v>
      </c>
      <c r="O10">
        <v>384</v>
      </c>
      <c r="P10" t="s">
        <v>46</v>
      </c>
      <c r="Q10" t="s">
        <v>22</v>
      </c>
    </row>
    <row r="11" spans="1:17" x14ac:dyDescent="0.25">
      <c r="A11" t="s">
        <v>393</v>
      </c>
      <c r="B11" t="s">
        <v>36</v>
      </c>
      <c r="C11" t="s">
        <v>394</v>
      </c>
      <c r="D11" s="1">
        <v>41705</v>
      </c>
      <c r="E11" t="s">
        <v>395</v>
      </c>
      <c r="G11">
        <v>732</v>
      </c>
      <c r="H11">
        <v>558</v>
      </c>
      <c r="I11">
        <v>1143</v>
      </c>
      <c r="J11">
        <v>2</v>
      </c>
      <c r="K11">
        <v>2.5</v>
      </c>
      <c r="L11">
        <v>61</v>
      </c>
      <c r="M11">
        <v>35</v>
      </c>
      <c r="N11" s="1">
        <v>42191</v>
      </c>
      <c r="O11">
        <v>427</v>
      </c>
      <c r="P11" t="s">
        <v>46</v>
      </c>
      <c r="Q11" t="s">
        <v>28</v>
      </c>
    </row>
    <row r="12" spans="1:17" x14ac:dyDescent="0.25">
      <c r="A12" t="s">
        <v>396</v>
      </c>
      <c r="B12" t="s">
        <v>40</v>
      </c>
      <c r="C12" t="s">
        <v>397</v>
      </c>
      <c r="D12" s="1">
        <v>41719</v>
      </c>
      <c r="E12" t="s">
        <v>398</v>
      </c>
      <c r="F12" t="s">
        <v>399</v>
      </c>
      <c r="G12">
        <v>620</v>
      </c>
      <c r="H12">
        <v>422</v>
      </c>
      <c r="I12">
        <v>1131</v>
      </c>
      <c r="J12">
        <v>4</v>
      </c>
      <c r="K12">
        <v>2.5</v>
      </c>
      <c r="L12">
        <v>59</v>
      </c>
      <c r="M12">
        <v>34</v>
      </c>
      <c r="N12" s="1">
        <v>42191</v>
      </c>
      <c r="O12">
        <v>353</v>
      </c>
      <c r="P12" t="s">
        <v>46</v>
      </c>
      <c r="Q12" t="s">
        <v>233</v>
      </c>
    </row>
    <row r="13" spans="1:17" x14ac:dyDescent="0.25">
      <c r="A13" t="s">
        <v>400</v>
      </c>
      <c r="B13" t="s">
        <v>24</v>
      </c>
      <c r="C13" t="s">
        <v>401</v>
      </c>
      <c r="D13" s="1">
        <v>41721</v>
      </c>
      <c r="E13" t="s">
        <v>65</v>
      </c>
      <c r="F13" t="s">
        <v>402</v>
      </c>
      <c r="G13">
        <v>678</v>
      </c>
      <c r="H13">
        <v>460</v>
      </c>
      <c r="I13">
        <v>1119</v>
      </c>
      <c r="J13">
        <v>2</v>
      </c>
      <c r="K13">
        <v>3</v>
      </c>
      <c r="L13">
        <v>65</v>
      </c>
      <c r="M13">
        <v>30</v>
      </c>
      <c r="N13" s="1">
        <v>42191</v>
      </c>
      <c r="O13">
        <v>391</v>
      </c>
      <c r="P13" t="s">
        <v>46</v>
      </c>
      <c r="Q13" t="s">
        <v>312</v>
      </c>
    </row>
    <row r="14" spans="1:17" x14ac:dyDescent="0.25">
      <c r="A14" t="s">
        <v>403</v>
      </c>
      <c r="B14" t="s">
        <v>18</v>
      </c>
      <c r="C14" t="s">
        <v>214</v>
      </c>
      <c r="D14" s="1">
        <v>41718</v>
      </c>
      <c r="E14" t="s">
        <v>373</v>
      </c>
      <c r="F14" t="s">
        <v>378</v>
      </c>
      <c r="G14">
        <v>640</v>
      </c>
      <c r="H14">
        <v>446</v>
      </c>
      <c r="I14">
        <v>1016</v>
      </c>
      <c r="J14">
        <v>1</v>
      </c>
      <c r="K14">
        <v>2</v>
      </c>
      <c r="L14">
        <v>63</v>
      </c>
      <c r="M14">
        <v>31</v>
      </c>
      <c r="N14" s="1">
        <v>42191</v>
      </c>
      <c r="O14">
        <v>398</v>
      </c>
      <c r="P14" t="s">
        <v>21</v>
      </c>
      <c r="Q14" t="s">
        <v>38</v>
      </c>
    </row>
    <row r="15" spans="1:17" x14ac:dyDescent="0.25">
      <c r="A15" t="s">
        <v>404</v>
      </c>
      <c r="B15" t="s">
        <v>24</v>
      </c>
      <c r="C15" t="s">
        <v>405</v>
      </c>
      <c r="D15" s="1">
        <v>41699</v>
      </c>
      <c r="E15" t="s">
        <v>200</v>
      </c>
      <c r="F15" t="s">
        <v>406</v>
      </c>
      <c r="G15">
        <v>640</v>
      </c>
      <c r="H15">
        <v>430</v>
      </c>
      <c r="I15">
        <v>1032</v>
      </c>
      <c r="J15">
        <v>4</v>
      </c>
      <c r="K15">
        <v>3</v>
      </c>
      <c r="L15">
        <v>63</v>
      </c>
      <c r="M15">
        <v>33</v>
      </c>
      <c r="N15" s="1">
        <v>42191</v>
      </c>
      <c r="O15">
        <v>370</v>
      </c>
      <c r="P15" t="s">
        <v>21</v>
      </c>
      <c r="Q15" t="s">
        <v>28</v>
      </c>
    </row>
    <row r="16" spans="1:17" x14ac:dyDescent="0.25">
      <c r="A16" t="s">
        <v>407</v>
      </c>
      <c r="B16" t="s">
        <v>18</v>
      </c>
      <c r="C16" t="s">
        <v>408</v>
      </c>
      <c r="D16" s="1">
        <v>41721</v>
      </c>
      <c r="E16" t="s">
        <v>373</v>
      </c>
      <c r="F16" t="s">
        <v>378</v>
      </c>
      <c r="G16">
        <v>796</v>
      </c>
      <c r="H16">
        <v>516</v>
      </c>
      <c r="I16">
        <v>1210</v>
      </c>
      <c r="J16">
        <v>3</v>
      </c>
      <c r="K16">
        <v>2.5</v>
      </c>
      <c r="L16">
        <v>66</v>
      </c>
      <c r="M16">
        <v>28</v>
      </c>
      <c r="N16" s="1">
        <v>42191</v>
      </c>
      <c r="O16">
        <v>480</v>
      </c>
      <c r="P16" t="s">
        <v>21</v>
      </c>
      <c r="Q16" t="s">
        <v>233</v>
      </c>
    </row>
    <row r="17" spans="1:17" x14ac:dyDescent="0.25">
      <c r="A17" t="s">
        <v>409</v>
      </c>
      <c r="B17" t="s">
        <v>18</v>
      </c>
      <c r="C17" t="s">
        <v>410</v>
      </c>
      <c r="D17" s="1">
        <v>41725</v>
      </c>
      <c r="E17" t="s">
        <v>373</v>
      </c>
      <c r="F17" t="s">
        <v>378</v>
      </c>
      <c r="G17">
        <v>698</v>
      </c>
      <c r="H17">
        <v>458</v>
      </c>
      <c r="I17">
        <v>1126</v>
      </c>
      <c r="J17">
        <v>3</v>
      </c>
      <c r="K17">
        <v>1.5</v>
      </c>
      <c r="L17">
        <v>71</v>
      </c>
      <c r="M17">
        <v>30</v>
      </c>
      <c r="N17" s="1">
        <v>42191</v>
      </c>
      <c r="O17">
        <v>450</v>
      </c>
      <c r="P17" t="s">
        <v>95</v>
      </c>
      <c r="Q17" t="s">
        <v>47</v>
      </c>
    </row>
    <row r="18" spans="1:17" x14ac:dyDescent="0.25">
      <c r="A18" t="s">
        <v>411</v>
      </c>
      <c r="B18" t="s">
        <v>40</v>
      </c>
      <c r="C18" t="s">
        <v>412</v>
      </c>
      <c r="D18" s="1">
        <v>41726</v>
      </c>
      <c r="E18" t="s">
        <v>387</v>
      </c>
      <c r="F18" t="s">
        <v>94</v>
      </c>
      <c r="G18">
        <v>666</v>
      </c>
      <c r="H18">
        <v>445</v>
      </c>
      <c r="I18">
        <v>1053</v>
      </c>
      <c r="J18">
        <v>1</v>
      </c>
      <c r="K18">
        <v>2</v>
      </c>
      <c r="L18">
        <v>64</v>
      </c>
      <c r="M18">
        <v>30</v>
      </c>
      <c r="N18" s="1">
        <v>42191</v>
      </c>
      <c r="O18">
        <v>409</v>
      </c>
      <c r="P18" t="s">
        <v>46</v>
      </c>
      <c r="Q18" t="s">
        <v>47</v>
      </c>
    </row>
    <row r="19" spans="1:17" x14ac:dyDescent="0.25">
      <c r="A19" t="s">
        <v>413</v>
      </c>
      <c r="B19" t="s">
        <v>40</v>
      </c>
      <c r="C19" t="s">
        <v>390</v>
      </c>
      <c r="D19" s="1">
        <v>41736</v>
      </c>
      <c r="E19" t="s">
        <v>387</v>
      </c>
      <c r="F19" t="s">
        <v>388</v>
      </c>
      <c r="G19">
        <v>586</v>
      </c>
      <c r="H19">
        <v>400</v>
      </c>
      <c r="I19">
        <v>1010</v>
      </c>
      <c r="J19">
        <v>2</v>
      </c>
      <c r="K19">
        <v>2</v>
      </c>
      <c r="L19">
        <v>56</v>
      </c>
      <c r="M19">
        <v>30</v>
      </c>
      <c r="N19" s="1">
        <v>42191</v>
      </c>
      <c r="O19">
        <v>341</v>
      </c>
      <c r="P19" t="s">
        <v>46</v>
      </c>
      <c r="Q19" t="s">
        <v>22</v>
      </c>
    </row>
    <row r="20" spans="1:17" x14ac:dyDescent="0.25">
      <c r="A20" t="s">
        <v>414</v>
      </c>
      <c r="B20" t="s">
        <v>18</v>
      </c>
      <c r="C20" t="s">
        <v>415</v>
      </c>
      <c r="D20" s="1">
        <v>41674</v>
      </c>
      <c r="E20" t="s">
        <v>373</v>
      </c>
      <c r="F20" t="s">
        <v>373</v>
      </c>
      <c r="G20">
        <v>692</v>
      </c>
      <c r="H20">
        <v>495</v>
      </c>
      <c r="I20">
        <v>1144</v>
      </c>
      <c r="J20">
        <v>2</v>
      </c>
      <c r="K20">
        <v>1.5</v>
      </c>
      <c r="L20">
        <v>74</v>
      </c>
      <c r="M20">
        <v>33</v>
      </c>
      <c r="N20" s="1">
        <v>42191</v>
      </c>
      <c r="O20">
        <v>412</v>
      </c>
      <c r="P20" t="s">
        <v>46</v>
      </c>
      <c r="Q20" t="s">
        <v>47</v>
      </c>
    </row>
    <row r="21" spans="1:17" x14ac:dyDescent="0.25">
      <c r="A21" t="s">
        <v>416</v>
      </c>
      <c r="B21" t="s">
        <v>24</v>
      </c>
      <c r="C21" t="s">
        <v>417</v>
      </c>
      <c r="D21" s="1">
        <v>41676</v>
      </c>
      <c r="E21" t="s">
        <v>369</v>
      </c>
      <c r="F21" t="s">
        <v>370</v>
      </c>
      <c r="G21">
        <v>660</v>
      </c>
      <c r="H21">
        <v>478</v>
      </c>
      <c r="I21">
        <v>1024</v>
      </c>
      <c r="J21">
        <v>1</v>
      </c>
      <c r="K21">
        <v>3</v>
      </c>
      <c r="L21">
        <v>72</v>
      </c>
      <c r="M21">
        <v>27</v>
      </c>
      <c r="N21" s="1">
        <v>42191</v>
      </c>
      <c r="O21">
        <v>391</v>
      </c>
      <c r="P21" t="s">
        <v>46</v>
      </c>
      <c r="Q21" t="s">
        <v>22</v>
      </c>
    </row>
    <row r="22" spans="1:17" x14ac:dyDescent="0.25">
      <c r="A22" t="s">
        <v>418</v>
      </c>
      <c r="B22" t="s">
        <v>36</v>
      </c>
      <c r="C22" t="s">
        <v>419</v>
      </c>
      <c r="D22" s="1">
        <v>41691</v>
      </c>
      <c r="E22" t="s">
        <v>377</v>
      </c>
      <c r="F22" t="s">
        <v>374</v>
      </c>
      <c r="G22">
        <v>662</v>
      </c>
      <c r="H22">
        <v>468</v>
      </c>
      <c r="I22">
        <v>1112</v>
      </c>
      <c r="J22">
        <v>1</v>
      </c>
      <c r="K22">
        <v>1.5</v>
      </c>
      <c r="L22">
        <v>66</v>
      </c>
      <c r="M22">
        <v>29</v>
      </c>
      <c r="N22" s="1">
        <v>42191</v>
      </c>
      <c r="O22">
        <v>386</v>
      </c>
      <c r="P22" t="s">
        <v>21</v>
      </c>
      <c r="Q22" t="s">
        <v>22</v>
      </c>
    </row>
    <row r="23" spans="1:17" x14ac:dyDescent="0.25">
      <c r="A23" t="s">
        <v>420</v>
      </c>
      <c r="B23" t="s">
        <v>40</v>
      </c>
      <c r="C23" t="s">
        <v>421</v>
      </c>
      <c r="D23" s="1">
        <v>41699</v>
      </c>
      <c r="E23" t="s">
        <v>387</v>
      </c>
      <c r="F23" t="s">
        <v>94</v>
      </c>
      <c r="G23">
        <v>764</v>
      </c>
      <c r="H23">
        <v>524</v>
      </c>
      <c r="I23">
        <v>1085</v>
      </c>
      <c r="J23">
        <v>2</v>
      </c>
      <c r="K23">
        <v>3</v>
      </c>
      <c r="L23">
        <v>79</v>
      </c>
      <c r="M23">
        <v>32</v>
      </c>
      <c r="N23" s="1">
        <v>42191</v>
      </c>
      <c r="O23">
        <v>465</v>
      </c>
      <c r="P23" t="s">
        <v>21</v>
      </c>
      <c r="Q23" t="s">
        <v>31</v>
      </c>
    </row>
    <row r="24" spans="1:17" x14ac:dyDescent="0.25">
      <c r="A24" t="s">
        <v>422</v>
      </c>
      <c r="B24" t="s">
        <v>24</v>
      </c>
      <c r="C24" t="s">
        <v>368</v>
      </c>
      <c r="D24" s="1">
        <v>41713</v>
      </c>
      <c r="E24" t="s">
        <v>369</v>
      </c>
      <c r="F24" t="s">
        <v>370</v>
      </c>
      <c r="G24">
        <v>678</v>
      </c>
      <c r="H24">
        <v>471</v>
      </c>
      <c r="I24">
        <v>1000</v>
      </c>
      <c r="J24">
        <v>3</v>
      </c>
      <c r="K24">
        <v>3</v>
      </c>
      <c r="L24">
        <v>68</v>
      </c>
      <c r="M24">
        <v>30</v>
      </c>
      <c r="N24" s="1">
        <v>42191</v>
      </c>
      <c r="O24">
        <v>409</v>
      </c>
      <c r="P24" t="s">
        <v>21</v>
      </c>
      <c r="Q24" t="s">
        <v>47</v>
      </c>
    </row>
    <row r="25" spans="1:17" x14ac:dyDescent="0.25">
      <c r="A25" t="s">
        <v>423</v>
      </c>
      <c r="B25" t="s">
        <v>40</v>
      </c>
      <c r="C25" t="s">
        <v>424</v>
      </c>
      <c r="D25" s="1">
        <v>41728</v>
      </c>
      <c r="E25" t="s">
        <v>387</v>
      </c>
      <c r="F25" t="s">
        <v>425</v>
      </c>
      <c r="G25">
        <v>712</v>
      </c>
      <c r="H25">
        <v>483</v>
      </c>
      <c r="I25">
        <v>1055</v>
      </c>
      <c r="J25">
        <v>5</v>
      </c>
      <c r="K25">
        <v>3</v>
      </c>
      <c r="L25">
        <v>69</v>
      </c>
      <c r="M25">
        <v>29</v>
      </c>
      <c r="N25" s="1">
        <v>42191</v>
      </c>
      <c r="O25">
        <v>406</v>
      </c>
      <c r="P25" t="s">
        <v>34</v>
      </c>
      <c r="Q25" t="s">
        <v>28</v>
      </c>
    </row>
    <row r="26" spans="1:17" x14ac:dyDescent="0.25">
      <c r="A26" t="s">
        <v>426</v>
      </c>
      <c r="B26" t="s">
        <v>40</v>
      </c>
      <c r="C26" t="s">
        <v>427</v>
      </c>
      <c r="D26" s="1">
        <v>41728</v>
      </c>
      <c r="E26" t="s">
        <v>387</v>
      </c>
      <c r="F26" t="s">
        <v>388</v>
      </c>
      <c r="G26">
        <v>744</v>
      </c>
      <c r="H26">
        <v>540</v>
      </c>
      <c r="I26">
        <v>1048</v>
      </c>
      <c r="J26">
        <v>5</v>
      </c>
      <c r="K26">
        <v>2</v>
      </c>
      <c r="L26">
        <v>56</v>
      </c>
      <c r="M26">
        <v>34</v>
      </c>
      <c r="N26" s="1">
        <v>42191</v>
      </c>
      <c r="O26">
        <v>426</v>
      </c>
      <c r="P26" t="s">
        <v>34</v>
      </c>
      <c r="Q26" t="s">
        <v>31</v>
      </c>
    </row>
    <row r="27" spans="1:17" x14ac:dyDescent="0.25">
      <c r="A27" t="s">
        <v>428</v>
      </c>
      <c r="B27" t="s">
        <v>40</v>
      </c>
      <c r="C27" t="s">
        <v>429</v>
      </c>
      <c r="D27" s="1">
        <v>41700</v>
      </c>
      <c r="E27" t="s">
        <v>387</v>
      </c>
      <c r="F27" t="s">
        <v>173</v>
      </c>
      <c r="G27">
        <v>804</v>
      </c>
      <c r="H27">
        <v>552</v>
      </c>
      <c r="I27">
        <v>1167</v>
      </c>
      <c r="J27">
        <v>3</v>
      </c>
      <c r="K27">
        <v>2.5</v>
      </c>
      <c r="L27">
        <v>72</v>
      </c>
      <c r="M27">
        <v>34</v>
      </c>
      <c r="N27" s="1">
        <v>42191</v>
      </c>
      <c r="O27">
        <v>492</v>
      </c>
      <c r="P27" t="s">
        <v>21</v>
      </c>
      <c r="Q27" t="s">
        <v>22</v>
      </c>
    </row>
    <row r="28" spans="1:17" x14ac:dyDescent="0.25">
      <c r="A28" t="s">
        <v>430</v>
      </c>
      <c r="B28" t="s">
        <v>36</v>
      </c>
      <c r="C28" t="s">
        <v>431</v>
      </c>
      <c r="D28" s="1">
        <v>41714</v>
      </c>
      <c r="E28" t="s">
        <v>377</v>
      </c>
      <c r="F28" t="s">
        <v>373</v>
      </c>
      <c r="G28">
        <v>618</v>
      </c>
      <c r="H28">
        <v>396</v>
      </c>
      <c r="I28">
        <v>1043</v>
      </c>
      <c r="J28">
        <v>1</v>
      </c>
      <c r="K28">
        <v>2</v>
      </c>
      <c r="L28">
        <v>62</v>
      </c>
      <c r="M28">
        <v>29</v>
      </c>
      <c r="N28" s="1">
        <v>42191</v>
      </c>
      <c r="O28">
        <v>343</v>
      </c>
      <c r="P28" t="s">
        <v>34</v>
      </c>
      <c r="Q28" t="s">
        <v>22</v>
      </c>
    </row>
    <row r="29" spans="1:17" x14ac:dyDescent="0.25">
      <c r="A29" t="s">
        <v>432</v>
      </c>
      <c r="B29" t="s">
        <v>36</v>
      </c>
      <c r="C29" t="s">
        <v>433</v>
      </c>
      <c r="D29" s="1">
        <v>41718</v>
      </c>
      <c r="E29" t="s">
        <v>377</v>
      </c>
      <c r="F29" t="s">
        <v>378</v>
      </c>
      <c r="G29">
        <v>674</v>
      </c>
      <c r="H29">
        <v>454</v>
      </c>
      <c r="I29">
        <v>1101</v>
      </c>
      <c r="J29">
        <v>1</v>
      </c>
      <c r="K29">
        <v>2</v>
      </c>
      <c r="L29">
        <v>65</v>
      </c>
      <c r="M29">
        <v>30</v>
      </c>
      <c r="N29" s="1">
        <v>42191</v>
      </c>
      <c r="O29">
        <v>395</v>
      </c>
      <c r="P29" t="s">
        <v>21</v>
      </c>
      <c r="Q29" t="s">
        <v>47</v>
      </c>
    </row>
    <row r="30" spans="1:17" x14ac:dyDescent="0.25">
      <c r="A30" t="s">
        <v>434</v>
      </c>
      <c r="B30" t="s">
        <v>24</v>
      </c>
      <c r="C30" t="s">
        <v>435</v>
      </c>
      <c r="D30" s="1">
        <v>41729</v>
      </c>
      <c r="E30" t="s">
        <v>436</v>
      </c>
      <c r="F30" t="s">
        <v>437</v>
      </c>
      <c r="G30">
        <v>614</v>
      </c>
      <c r="H30">
        <v>386</v>
      </c>
      <c r="I30">
        <v>905</v>
      </c>
      <c r="J30">
        <v>2</v>
      </c>
      <c r="K30">
        <v>1.5</v>
      </c>
      <c r="L30">
        <v>68</v>
      </c>
      <c r="M30">
        <v>27</v>
      </c>
      <c r="N30" s="1">
        <v>42191</v>
      </c>
      <c r="O30">
        <v>404</v>
      </c>
      <c r="P30" t="s">
        <v>95</v>
      </c>
      <c r="Q30" t="s">
        <v>47</v>
      </c>
    </row>
    <row r="31" spans="1:17" x14ac:dyDescent="0.25">
      <c r="A31" t="s">
        <v>438</v>
      </c>
      <c r="B31" t="s">
        <v>18</v>
      </c>
      <c r="C31" t="s">
        <v>439</v>
      </c>
      <c r="D31" s="1">
        <v>41726</v>
      </c>
      <c r="E31" t="s">
        <v>373</v>
      </c>
      <c r="F31" t="s">
        <v>440</v>
      </c>
      <c r="G31">
        <v>616</v>
      </c>
      <c r="H31">
        <v>366</v>
      </c>
      <c r="I31">
        <v>1084</v>
      </c>
      <c r="J31">
        <v>1</v>
      </c>
      <c r="K31">
        <v>1.5</v>
      </c>
      <c r="L31">
        <v>57</v>
      </c>
      <c r="M31">
        <v>30</v>
      </c>
      <c r="N31" s="1">
        <v>42191</v>
      </c>
      <c r="O31">
        <v>368</v>
      </c>
      <c r="P31" t="s">
        <v>21</v>
      </c>
      <c r="Q31" t="s">
        <v>22</v>
      </c>
    </row>
    <row r="32" spans="1:17" x14ac:dyDescent="0.25">
      <c r="A32" t="s">
        <v>441</v>
      </c>
      <c r="B32" t="s">
        <v>18</v>
      </c>
      <c r="C32" t="s">
        <v>442</v>
      </c>
      <c r="D32" s="1">
        <v>41737</v>
      </c>
      <c r="E32" t="s">
        <v>310</v>
      </c>
      <c r="F32" t="s">
        <v>402</v>
      </c>
      <c r="G32">
        <v>698</v>
      </c>
      <c r="H32">
        <v>454</v>
      </c>
      <c r="I32">
        <v>1088</v>
      </c>
      <c r="J32">
        <v>2</v>
      </c>
      <c r="K32">
        <v>1.5</v>
      </c>
      <c r="L32">
        <v>66</v>
      </c>
      <c r="M32">
        <v>29</v>
      </c>
      <c r="N32" s="1">
        <v>42191</v>
      </c>
      <c r="O32">
        <v>432</v>
      </c>
      <c r="P32" t="s">
        <v>52</v>
      </c>
      <c r="Q32" t="s">
        <v>28</v>
      </c>
    </row>
    <row r="33" spans="1:17" x14ac:dyDescent="0.25">
      <c r="A33" t="s">
        <v>443</v>
      </c>
      <c r="B33" t="s">
        <v>18</v>
      </c>
      <c r="C33" t="s">
        <v>444</v>
      </c>
      <c r="D33" s="1">
        <v>41675</v>
      </c>
      <c r="E33" t="s">
        <v>373</v>
      </c>
      <c r="F33" t="s">
        <v>440</v>
      </c>
      <c r="G33">
        <v>764</v>
      </c>
      <c r="H33">
        <v>546</v>
      </c>
      <c r="I33">
        <v>1155</v>
      </c>
      <c r="J33">
        <v>4</v>
      </c>
      <c r="K33">
        <v>2.5</v>
      </c>
      <c r="L33">
        <v>71</v>
      </c>
      <c r="M33">
        <v>29</v>
      </c>
      <c r="N33" s="1">
        <v>42191</v>
      </c>
      <c r="O33">
        <v>485</v>
      </c>
      <c r="P33" t="s">
        <v>95</v>
      </c>
      <c r="Q33" t="s">
        <v>22</v>
      </c>
    </row>
    <row r="34" spans="1:17" x14ac:dyDescent="0.25">
      <c r="A34" t="s">
        <v>445</v>
      </c>
      <c r="B34" t="s">
        <v>36</v>
      </c>
      <c r="C34" t="s">
        <v>446</v>
      </c>
      <c r="D34" s="1">
        <v>41709</v>
      </c>
      <c r="E34" t="s">
        <v>377</v>
      </c>
      <c r="F34" t="s">
        <v>378</v>
      </c>
      <c r="G34">
        <v>688</v>
      </c>
      <c r="H34">
        <v>460</v>
      </c>
      <c r="I34">
        <v>1113</v>
      </c>
      <c r="J34">
        <v>2</v>
      </c>
      <c r="K34">
        <v>2.5</v>
      </c>
      <c r="L34">
        <v>67</v>
      </c>
      <c r="M34">
        <v>30</v>
      </c>
      <c r="N34" s="1">
        <v>42191</v>
      </c>
      <c r="O34">
        <v>402</v>
      </c>
      <c r="P34" t="s">
        <v>34</v>
      </c>
      <c r="Q34" t="s">
        <v>31</v>
      </c>
    </row>
    <row r="35" spans="1:17" x14ac:dyDescent="0.25">
      <c r="A35" t="s">
        <v>447</v>
      </c>
      <c r="B35" t="s">
        <v>36</v>
      </c>
      <c r="C35" t="s">
        <v>448</v>
      </c>
      <c r="D35" s="1">
        <v>41710</v>
      </c>
      <c r="E35" t="s">
        <v>377</v>
      </c>
      <c r="F35" t="s">
        <v>374</v>
      </c>
      <c r="G35">
        <v>634</v>
      </c>
      <c r="H35">
        <v>463</v>
      </c>
      <c r="I35">
        <v>1028</v>
      </c>
      <c r="J35">
        <v>2</v>
      </c>
      <c r="K35">
        <v>2</v>
      </c>
      <c r="L35">
        <v>70</v>
      </c>
      <c r="M35">
        <v>32</v>
      </c>
      <c r="N35" s="1">
        <v>42191</v>
      </c>
      <c r="O35">
        <v>369</v>
      </c>
      <c r="P35" t="s">
        <v>21</v>
      </c>
      <c r="Q35" t="s">
        <v>31</v>
      </c>
    </row>
    <row r="36" spans="1:17" x14ac:dyDescent="0.25">
      <c r="A36" t="s">
        <v>449</v>
      </c>
      <c r="B36" t="s">
        <v>40</v>
      </c>
      <c r="C36" t="s">
        <v>386</v>
      </c>
      <c r="D36" s="1">
        <v>41733</v>
      </c>
      <c r="E36" t="s">
        <v>387</v>
      </c>
      <c r="F36" t="s">
        <v>388</v>
      </c>
      <c r="G36">
        <v>652</v>
      </c>
      <c r="H36">
        <v>443</v>
      </c>
      <c r="I36">
        <v>1117</v>
      </c>
      <c r="J36">
        <v>3</v>
      </c>
      <c r="K36">
        <v>1.5</v>
      </c>
      <c r="L36">
        <v>68</v>
      </c>
      <c r="M36">
        <v>28</v>
      </c>
      <c r="N36" s="1">
        <v>42191</v>
      </c>
      <c r="O36">
        <v>380</v>
      </c>
      <c r="P36" t="s">
        <v>34</v>
      </c>
      <c r="Q36" t="s">
        <v>28</v>
      </c>
    </row>
    <row r="37" spans="1:17" x14ac:dyDescent="0.25">
      <c r="A37" t="s">
        <v>450</v>
      </c>
      <c r="B37" t="s">
        <v>24</v>
      </c>
      <c r="C37" t="s">
        <v>451</v>
      </c>
      <c r="D37" s="1">
        <v>41757</v>
      </c>
      <c r="E37" t="s">
        <v>436</v>
      </c>
      <c r="F37" t="s">
        <v>452</v>
      </c>
      <c r="G37">
        <v>574</v>
      </c>
      <c r="H37">
        <v>339</v>
      </c>
      <c r="I37">
        <v>886</v>
      </c>
      <c r="J37">
        <v>2</v>
      </c>
      <c r="K37">
        <v>2</v>
      </c>
      <c r="L37">
        <v>64</v>
      </c>
      <c r="M37">
        <v>26</v>
      </c>
      <c r="N37" s="1">
        <v>42191</v>
      </c>
      <c r="O37">
        <v>365</v>
      </c>
      <c r="P37" t="s">
        <v>52</v>
      </c>
      <c r="Q37" t="s">
        <v>28</v>
      </c>
    </row>
    <row r="38" spans="1:17" x14ac:dyDescent="0.25">
      <c r="A38" t="s">
        <v>453</v>
      </c>
      <c r="B38" t="s">
        <v>36</v>
      </c>
      <c r="C38" t="s">
        <v>454</v>
      </c>
      <c r="D38" s="1">
        <v>41703</v>
      </c>
      <c r="E38" t="s">
        <v>377</v>
      </c>
      <c r="F38" t="s">
        <v>455</v>
      </c>
      <c r="G38">
        <v>686</v>
      </c>
      <c r="H38">
        <v>492</v>
      </c>
      <c r="I38">
        <v>1132</v>
      </c>
      <c r="J38">
        <v>3</v>
      </c>
      <c r="K38">
        <v>2</v>
      </c>
      <c r="L38">
        <v>69</v>
      </c>
      <c r="M38">
        <v>33</v>
      </c>
      <c r="N38" s="1">
        <v>42191</v>
      </c>
      <c r="O38">
        <v>403</v>
      </c>
      <c r="P38" t="s">
        <v>21</v>
      </c>
      <c r="Q38" t="s">
        <v>22</v>
      </c>
    </row>
    <row r="39" spans="1:17" x14ac:dyDescent="0.25">
      <c r="A39" t="s">
        <v>456</v>
      </c>
      <c r="B39" t="s">
        <v>36</v>
      </c>
      <c r="C39" t="s">
        <v>457</v>
      </c>
      <c r="D39" s="1">
        <v>41705</v>
      </c>
      <c r="E39" t="s">
        <v>377</v>
      </c>
      <c r="F39" t="s">
        <v>374</v>
      </c>
      <c r="G39">
        <v>668</v>
      </c>
      <c r="H39">
        <v>461</v>
      </c>
      <c r="I39">
        <v>1096</v>
      </c>
      <c r="J39">
        <v>3</v>
      </c>
      <c r="K39">
        <v>2</v>
      </c>
      <c r="L39">
        <v>65</v>
      </c>
      <c r="M39">
        <v>34</v>
      </c>
      <c r="N39" s="1">
        <v>42191</v>
      </c>
      <c r="O39">
        <v>375</v>
      </c>
      <c r="P39" t="s">
        <v>34</v>
      </c>
      <c r="Q39" t="s">
        <v>22</v>
      </c>
    </row>
    <row r="40" spans="1:17" x14ac:dyDescent="0.25">
      <c r="A40" t="s">
        <v>458</v>
      </c>
      <c r="B40" t="s">
        <v>18</v>
      </c>
      <c r="C40" t="s">
        <v>459</v>
      </c>
      <c r="D40" s="1">
        <v>41725</v>
      </c>
      <c r="E40" t="s">
        <v>310</v>
      </c>
      <c r="F40" t="s">
        <v>460</v>
      </c>
      <c r="G40">
        <v>670</v>
      </c>
      <c r="H40">
        <v>444</v>
      </c>
      <c r="I40">
        <v>1046</v>
      </c>
      <c r="J40">
        <v>3</v>
      </c>
      <c r="K40">
        <v>2</v>
      </c>
      <c r="L40">
        <v>57</v>
      </c>
      <c r="M40">
        <v>36</v>
      </c>
      <c r="N40" s="1">
        <v>42191</v>
      </c>
      <c r="O40">
        <v>413</v>
      </c>
      <c r="P40" t="s">
        <v>21</v>
      </c>
      <c r="Q40" t="s">
        <v>233</v>
      </c>
    </row>
    <row r="41" spans="1:17" x14ac:dyDescent="0.25">
      <c r="A41" t="s">
        <v>461</v>
      </c>
      <c r="B41" t="s">
        <v>36</v>
      </c>
      <c r="C41" t="s">
        <v>431</v>
      </c>
      <c r="D41" s="1">
        <v>41727</v>
      </c>
      <c r="E41" t="s">
        <v>377</v>
      </c>
      <c r="F41" t="s">
        <v>373</v>
      </c>
      <c r="G41">
        <v>638</v>
      </c>
      <c r="H41">
        <v>453</v>
      </c>
      <c r="I41">
        <v>1056</v>
      </c>
      <c r="J41">
        <v>1</v>
      </c>
      <c r="K41">
        <v>2</v>
      </c>
      <c r="L41">
        <v>61</v>
      </c>
      <c r="M41">
        <v>32</v>
      </c>
      <c r="N41" s="1">
        <v>42191</v>
      </c>
      <c r="O41">
        <v>367</v>
      </c>
      <c r="P41" t="s">
        <v>34</v>
      </c>
      <c r="Q41" t="s">
        <v>22</v>
      </c>
    </row>
    <row r="42" spans="1:17" x14ac:dyDescent="0.25">
      <c r="A42" t="s">
        <v>462</v>
      </c>
      <c r="B42" t="s">
        <v>40</v>
      </c>
      <c r="C42" t="s">
        <v>427</v>
      </c>
      <c r="D42" s="1">
        <v>41729</v>
      </c>
      <c r="E42" t="s">
        <v>387</v>
      </c>
      <c r="F42" t="s">
        <v>388</v>
      </c>
      <c r="G42">
        <v>700</v>
      </c>
      <c r="H42">
        <v>455</v>
      </c>
      <c r="I42">
        <v>1092</v>
      </c>
      <c r="J42">
        <v>2</v>
      </c>
      <c r="K42">
        <v>2.5</v>
      </c>
      <c r="L42">
        <v>61</v>
      </c>
      <c r="M42">
        <v>33</v>
      </c>
      <c r="N42" s="1">
        <v>42191</v>
      </c>
      <c r="O42">
        <v>420</v>
      </c>
      <c r="P42" t="s">
        <v>46</v>
      </c>
      <c r="Q42" t="s">
        <v>31</v>
      </c>
    </row>
    <row r="43" spans="1:17" x14ac:dyDescent="0.25">
      <c r="A43" t="s">
        <v>463</v>
      </c>
      <c r="B43" t="s">
        <v>24</v>
      </c>
      <c r="C43" t="s">
        <v>259</v>
      </c>
      <c r="D43" s="1">
        <v>41679</v>
      </c>
      <c r="E43" t="s">
        <v>369</v>
      </c>
      <c r="F43" t="s">
        <v>370</v>
      </c>
      <c r="G43">
        <v>682</v>
      </c>
      <c r="H43">
        <v>496</v>
      </c>
      <c r="I43">
        <v>912</v>
      </c>
      <c r="J43">
        <v>1</v>
      </c>
      <c r="K43">
        <v>2</v>
      </c>
      <c r="L43">
        <v>70</v>
      </c>
      <c r="M43">
        <v>30</v>
      </c>
      <c r="N43" s="1">
        <v>42191</v>
      </c>
      <c r="O43">
        <v>413</v>
      </c>
      <c r="P43" t="s">
        <v>21</v>
      </c>
      <c r="Q43" t="s">
        <v>38</v>
      </c>
    </row>
    <row r="44" spans="1:17" x14ac:dyDescent="0.25">
      <c r="A44" t="s">
        <v>464</v>
      </c>
      <c r="B44" t="s">
        <v>24</v>
      </c>
      <c r="C44" t="s">
        <v>417</v>
      </c>
      <c r="D44" s="1">
        <v>41671</v>
      </c>
      <c r="E44" t="s">
        <v>369</v>
      </c>
      <c r="F44" t="s">
        <v>370</v>
      </c>
      <c r="G44">
        <v>736</v>
      </c>
      <c r="H44">
        <v>546</v>
      </c>
      <c r="I44">
        <v>1095</v>
      </c>
      <c r="J44">
        <v>2</v>
      </c>
      <c r="K44">
        <v>2</v>
      </c>
      <c r="L44">
        <v>75</v>
      </c>
      <c r="M44">
        <v>31</v>
      </c>
      <c r="N44" s="1">
        <v>42191</v>
      </c>
      <c r="O44">
        <v>455</v>
      </c>
      <c r="P44" t="s">
        <v>52</v>
      </c>
      <c r="Q44" t="s">
        <v>31</v>
      </c>
    </row>
    <row r="45" spans="1:17" x14ac:dyDescent="0.25">
      <c r="A45" t="s">
        <v>465</v>
      </c>
      <c r="B45" t="s">
        <v>24</v>
      </c>
      <c r="C45" t="s">
        <v>466</v>
      </c>
      <c r="D45" s="1">
        <v>41672</v>
      </c>
      <c r="E45" t="s">
        <v>369</v>
      </c>
      <c r="F45" t="s">
        <v>378</v>
      </c>
      <c r="G45">
        <v>722</v>
      </c>
      <c r="H45">
        <v>536</v>
      </c>
      <c r="I45">
        <v>903</v>
      </c>
      <c r="J45">
        <v>3</v>
      </c>
      <c r="K45">
        <v>2.5</v>
      </c>
      <c r="L45">
        <v>80</v>
      </c>
      <c r="M45">
        <v>31</v>
      </c>
      <c r="N45" s="1">
        <v>42191</v>
      </c>
      <c r="O45">
        <v>435</v>
      </c>
      <c r="P45" t="s">
        <v>21</v>
      </c>
      <c r="Q45" t="s">
        <v>22</v>
      </c>
    </row>
    <row r="46" spans="1:17" x14ac:dyDescent="0.25">
      <c r="A46" t="s">
        <v>467</v>
      </c>
      <c r="B46" t="s">
        <v>18</v>
      </c>
      <c r="C46" t="s">
        <v>468</v>
      </c>
      <c r="D46" s="1">
        <v>41674</v>
      </c>
      <c r="E46" t="s">
        <v>373</v>
      </c>
      <c r="F46" t="s">
        <v>374</v>
      </c>
      <c r="G46">
        <v>752</v>
      </c>
      <c r="H46">
        <v>554</v>
      </c>
      <c r="I46">
        <v>1141</v>
      </c>
      <c r="J46">
        <v>3</v>
      </c>
      <c r="K46">
        <v>2</v>
      </c>
      <c r="L46">
        <v>78</v>
      </c>
      <c r="M46">
        <v>36</v>
      </c>
      <c r="N46" s="1">
        <v>42191</v>
      </c>
      <c r="O46">
        <v>474</v>
      </c>
      <c r="P46" t="s">
        <v>21</v>
      </c>
      <c r="Q46" t="s">
        <v>28</v>
      </c>
    </row>
    <row r="47" spans="1:17" x14ac:dyDescent="0.25">
      <c r="A47" t="s">
        <v>469</v>
      </c>
      <c r="B47" t="s">
        <v>40</v>
      </c>
      <c r="C47" t="s">
        <v>390</v>
      </c>
      <c r="D47" s="1">
        <v>41699</v>
      </c>
      <c r="E47" t="s">
        <v>387</v>
      </c>
      <c r="F47" t="s">
        <v>388</v>
      </c>
      <c r="G47">
        <v>802</v>
      </c>
      <c r="H47">
        <v>556</v>
      </c>
      <c r="I47">
        <v>1231</v>
      </c>
      <c r="J47">
        <v>3</v>
      </c>
      <c r="K47">
        <v>3</v>
      </c>
      <c r="L47">
        <v>67</v>
      </c>
      <c r="M47">
        <v>34</v>
      </c>
      <c r="N47" s="1">
        <v>42191</v>
      </c>
      <c r="O47">
        <v>466</v>
      </c>
      <c r="P47" t="s">
        <v>21</v>
      </c>
      <c r="Q47" t="s">
        <v>312</v>
      </c>
    </row>
    <row r="48" spans="1:17" x14ac:dyDescent="0.25">
      <c r="A48" t="s">
        <v>470</v>
      </c>
      <c r="B48" t="s">
        <v>18</v>
      </c>
      <c r="C48" t="s">
        <v>471</v>
      </c>
      <c r="D48" s="1">
        <v>41700</v>
      </c>
      <c r="E48" t="s">
        <v>310</v>
      </c>
      <c r="F48" t="s">
        <v>27</v>
      </c>
      <c r="G48">
        <v>662</v>
      </c>
      <c r="H48">
        <v>430</v>
      </c>
      <c r="I48">
        <v>1082</v>
      </c>
      <c r="J48">
        <v>2</v>
      </c>
      <c r="K48">
        <v>1.5</v>
      </c>
      <c r="L48">
        <v>70</v>
      </c>
      <c r="M48">
        <v>29</v>
      </c>
      <c r="N48" s="1">
        <v>42191</v>
      </c>
      <c r="O48">
        <v>438</v>
      </c>
      <c r="P48" t="s">
        <v>95</v>
      </c>
      <c r="Q48" t="s">
        <v>22</v>
      </c>
    </row>
    <row r="49" spans="1:17" x14ac:dyDescent="0.25">
      <c r="A49" t="s">
        <v>472</v>
      </c>
      <c r="B49" t="s">
        <v>24</v>
      </c>
      <c r="C49" t="s">
        <v>473</v>
      </c>
      <c r="D49" s="1">
        <v>41726</v>
      </c>
      <c r="E49" t="s">
        <v>474</v>
      </c>
      <c r="F49" t="s">
        <v>388</v>
      </c>
      <c r="G49">
        <v>740</v>
      </c>
      <c r="H49">
        <v>520</v>
      </c>
      <c r="I49">
        <v>1127</v>
      </c>
      <c r="J49">
        <v>3</v>
      </c>
      <c r="K49">
        <v>2</v>
      </c>
      <c r="L49">
        <v>67</v>
      </c>
      <c r="M49">
        <v>34</v>
      </c>
      <c r="N49" s="1">
        <v>42191</v>
      </c>
      <c r="O49">
        <v>422</v>
      </c>
      <c r="P49" t="s">
        <v>34</v>
      </c>
      <c r="Q49" t="s">
        <v>233</v>
      </c>
    </row>
    <row r="50" spans="1:17" x14ac:dyDescent="0.25">
      <c r="A50" t="s">
        <v>475</v>
      </c>
      <c r="B50" t="s">
        <v>24</v>
      </c>
      <c r="C50" t="s">
        <v>204</v>
      </c>
      <c r="D50" s="1">
        <v>41725</v>
      </c>
      <c r="E50" t="s">
        <v>65</v>
      </c>
      <c r="F50" t="s">
        <v>42</v>
      </c>
      <c r="G50">
        <v>656</v>
      </c>
      <c r="H50">
        <v>495</v>
      </c>
      <c r="J50">
        <v>3</v>
      </c>
      <c r="K50">
        <v>2</v>
      </c>
      <c r="L50">
        <v>80</v>
      </c>
      <c r="M50">
        <v>31</v>
      </c>
      <c r="N50" s="1">
        <v>42184</v>
      </c>
      <c r="O50">
        <v>418</v>
      </c>
      <c r="P50" t="s">
        <v>52</v>
      </c>
      <c r="Q50" t="s">
        <v>47</v>
      </c>
    </row>
    <row r="51" spans="1:17" x14ac:dyDescent="0.25">
      <c r="A51" t="s">
        <v>476</v>
      </c>
      <c r="B51" t="s">
        <v>18</v>
      </c>
      <c r="C51" t="s">
        <v>477</v>
      </c>
      <c r="D51" s="1">
        <v>41684</v>
      </c>
      <c r="E51" t="s">
        <v>310</v>
      </c>
      <c r="G51">
        <v>688</v>
      </c>
      <c r="H51">
        <v>453</v>
      </c>
      <c r="J51">
        <v>1</v>
      </c>
      <c r="K51">
        <v>2</v>
      </c>
      <c r="L51">
        <v>57</v>
      </c>
      <c r="M51">
        <v>31</v>
      </c>
      <c r="N51" s="1">
        <v>42184</v>
      </c>
      <c r="O51">
        <v>391</v>
      </c>
      <c r="P51" t="s">
        <v>46</v>
      </c>
      <c r="Q51" t="s">
        <v>233</v>
      </c>
    </row>
    <row r="52" spans="1:17" x14ac:dyDescent="0.25">
      <c r="A52" t="s">
        <v>478</v>
      </c>
      <c r="B52" t="s">
        <v>24</v>
      </c>
      <c r="C52" t="s">
        <v>479</v>
      </c>
      <c r="D52" s="1">
        <v>41702</v>
      </c>
      <c r="E52" t="s">
        <v>82</v>
      </c>
      <c r="F52" t="s">
        <v>480</v>
      </c>
      <c r="G52">
        <v>630</v>
      </c>
      <c r="H52">
        <v>433</v>
      </c>
      <c r="J52">
        <v>3</v>
      </c>
      <c r="K52">
        <v>3</v>
      </c>
      <c r="L52">
        <v>61</v>
      </c>
      <c r="M52">
        <v>32</v>
      </c>
      <c r="N52" s="1">
        <v>42184</v>
      </c>
      <c r="O52">
        <v>338</v>
      </c>
      <c r="P52" t="s">
        <v>83</v>
      </c>
      <c r="Q52" t="s">
        <v>31</v>
      </c>
    </row>
    <row r="53" spans="1:17" x14ac:dyDescent="0.25">
      <c r="A53" t="s">
        <v>481</v>
      </c>
      <c r="B53" t="s">
        <v>40</v>
      </c>
      <c r="C53" t="s">
        <v>482</v>
      </c>
      <c r="D53" s="1">
        <v>41715</v>
      </c>
      <c r="E53" t="s">
        <v>55</v>
      </c>
      <c r="F53" t="s">
        <v>483</v>
      </c>
      <c r="G53">
        <v>668</v>
      </c>
      <c r="H53">
        <v>478</v>
      </c>
      <c r="J53">
        <v>1</v>
      </c>
      <c r="K53">
        <v>2.5</v>
      </c>
      <c r="L53">
        <v>66</v>
      </c>
      <c r="M53">
        <v>34</v>
      </c>
      <c r="N53" s="1">
        <v>42184</v>
      </c>
      <c r="O53">
        <v>407</v>
      </c>
      <c r="P53" t="s">
        <v>21</v>
      </c>
      <c r="Q53" t="s">
        <v>38</v>
      </c>
    </row>
    <row r="54" spans="1:17" x14ac:dyDescent="0.25">
      <c r="A54" t="s">
        <v>484</v>
      </c>
      <c r="B54" t="s">
        <v>40</v>
      </c>
      <c r="C54" t="s">
        <v>485</v>
      </c>
      <c r="D54" s="1">
        <v>41689</v>
      </c>
      <c r="E54" t="s">
        <v>486</v>
      </c>
      <c r="F54" t="s">
        <v>311</v>
      </c>
      <c r="G54">
        <v>746</v>
      </c>
      <c r="H54">
        <v>500</v>
      </c>
      <c r="J54">
        <v>3</v>
      </c>
      <c r="K54">
        <v>1</v>
      </c>
      <c r="L54">
        <v>65</v>
      </c>
      <c r="M54">
        <v>29</v>
      </c>
      <c r="N54" s="1">
        <v>42184</v>
      </c>
      <c r="O54">
        <v>420</v>
      </c>
      <c r="P54" t="s">
        <v>46</v>
      </c>
      <c r="Q54" t="s">
        <v>28</v>
      </c>
    </row>
    <row r="55" spans="1:17" x14ac:dyDescent="0.25">
      <c r="A55" t="s">
        <v>487</v>
      </c>
      <c r="B55" t="s">
        <v>18</v>
      </c>
      <c r="C55" t="s">
        <v>488</v>
      </c>
      <c r="D55" s="1">
        <v>41671</v>
      </c>
      <c r="E55" t="s">
        <v>489</v>
      </c>
      <c r="G55">
        <v>706</v>
      </c>
      <c r="H55">
        <v>495</v>
      </c>
      <c r="J55">
        <v>3</v>
      </c>
      <c r="K55">
        <v>2</v>
      </c>
      <c r="L55">
        <v>57</v>
      </c>
      <c r="M55">
        <v>31</v>
      </c>
      <c r="N55" s="1">
        <v>42184</v>
      </c>
      <c r="O55">
        <v>400</v>
      </c>
      <c r="P55" t="s">
        <v>34</v>
      </c>
      <c r="Q55" t="s">
        <v>28</v>
      </c>
    </row>
    <row r="56" spans="1:17" x14ac:dyDescent="0.25">
      <c r="A56" t="s">
        <v>490</v>
      </c>
      <c r="B56" t="s">
        <v>18</v>
      </c>
      <c r="C56" t="s">
        <v>93</v>
      </c>
      <c r="D56" s="1">
        <v>41676</v>
      </c>
      <c r="E56" t="s">
        <v>310</v>
      </c>
      <c r="F56" t="s">
        <v>491</v>
      </c>
      <c r="G56">
        <v>680</v>
      </c>
      <c r="H56">
        <v>476</v>
      </c>
      <c r="J56">
        <v>1</v>
      </c>
      <c r="K56">
        <v>2</v>
      </c>
      <c r="L56">
        <v>64</v>
      </c>
      <c r="M56">
        <v>31</v>
      </c>
      <c r="N56" s="1">
        <v>42184</v>
      </c>
      <c r="O56">
        <v>410</v>
      </c>
      <c r="P56" t="s">
        <v>21</v>
      </c>
      <c r="Q56" t="s">
        <v>22</v>
      </c>
    </row>
    <row r="57" spans="1:17" x14ac:dyDescent="0.25">
      <c r="A57" t="s">
        <v>492</v>
      </c>
      <c r="B57" t="s">
        <v>24</v>
      </c>
      <c r="C57" t="s">
        <v>493</v>
      </c>
      <c r="D57" s="1">
        <v>41683</v>
      </c>
      <c r="E57" t="s">
        <v>369</v>
      </c>
      <c r="F57" t="s">
        <v>373</v>
      </c>
      <c r="G57">
        <v>684</v>
      </c>
      <c r="H57">
        <v>471</v>
      </c>
      <c r="J57">
        <v>2</v>
      </c>
      <c r="K57">
        <v>2.5</v>
      </c>
      <c r="L57">
        <v>70</v>
      </c>
      <c r="M57">
        <v>33</v>
      </c>
      <c r="N57" s="1">
        <v>42184</v>
      </c>
      <c r="O57">
        <v>398</v>
      </c>
      <c r="P57" t="s">
        <v>34</v>
      </c>
      <c r="Q57" t="s">
        <v>31</v>
      </c>
    </row>
    <row r="58" spans="1:17" x14ac:dyDescent="0.25">
      <c r="A58" t="s">
        <v>494</v>
      </c>
      <c r="B58" t="s">
        <v>18</v>
      </c>
      <c r="C58" t="s">
        <v>495</v>
      </c>
      <c r="D58" s="1">
        <v>41697</v>
      </c>
      <c r="E58" t="s">
        <v>310</v>
      </c>
      <c r="F58" t="s">
        <v>496</v>
      </c>
      <c r="G58">
        <v>686</v>
      </c>
      <c r="H58">
        <v>437</v>
      </c>
      <c r="J58">
        <v>2</v>
      </c>
      <c r="K58">
        <v>1</v>
      </c>
      <c r="L58">
        <v>66</v>
      </c>
      <c r="M58">
        <v>28</v>
      </c>
      <c r="N58" s="1">
        <v>42184</v>
      </c>
      <c r="O58">
        <v>408</v>
      </c>
      <c r="P58" t="s">
        <v>21</v>
      </c>
      <c r="Q58" t="s">
        <v>28</v>
      </c>
    </row>
    <row r="59" spans="1:17" x14ac:dyDescent="0.25">
      <c r="A59" t="s">
        <v>497</v>
      </c>
      <c r="B59" t="s">
        <v>18</v>
      </c>
      <c r="C59" t="s">
        <v>498</v>
      </c>
      <c r="D59" s="1">
        <v>41715</v>
      </c>
      <c r="E59" t="s">
        <v>20</v>
      </c>
      <c r="F59" t="s">
        <v>26</v>
      </c>
      <c r="G59">
        <v>704</v>
      </c>
      <c r="H59">
        <v>487</v>
      </c>
      <c r="J59">
        <v>4</v>
      </c>
      <c r="K59">
        <v>1</v>
      </c>
      <c r="L59">
        <v>72</v>
      </c>
      <c r="M59">
        <v>30</v>
      </c>
      <c r="N59" s="1">
        <v>42184</v>
      </c>
      <c r="O59">
        <v>452</v>
      </c>
      <c r="P59" t="s">
        <v>95</v>
      </c>
      <c r="Q59" t="s">
        <v>31</v>
      </c>
    </row>
    <row r="60" spans="1:17" x14ac:dyDescent="0.25">
      <c r="A60" t="s">
        <v>499</v>
      </c>
      <c r="B60" t="s">
        <v>40</v>
      </c>
      <c r="C60" t="s">
        <v>500</v>
      </c>
      <c r="D60" s="1">
        <v>41737</v>
      </c>
      <c r="E60" t="s">
        <v>130</v>
      </c>
      <c r="F60" t="s">
        <v>437</v>
      </c>
      <c r="G60">
        <v>628</v>
      </c>
      <c r="H60">
        <v>394</v>
      </c>
      <c r="J60">
        <v>1</v>
      </c>
      <c r="K60">
        <v>1.5</v>
      </c>
      <c r="L60">
        <v>57</v>
      </c>
      <c r="M60">
        <v>27</v>
      </c>
      <c r="N60" s="1">
        <v>42184</v>
      </c>
      <c r="O60">
        <v>383</v>
      </c>
      <c r="P60" t="s">
        <v>21</v>
      </c>
      <c r="Q60" t="s">
        <v>38</v>
      </c>
    </row>
    <row r="61" spans="1:17" x14ac:dyDescent="0.25">
      <c r="A61" t="s">
        <v>501</v>
      </c>
      <c r="B61" t="s">
        <v>24</v>
      </c>
      <c r="C61" t="s">
        <v>502</v>
      </c>
      <c r="D61" s="1">
        <v>41712</v>
      </c>
      <c r="E61" t="s">
        <v>503</v>
      </c>
      <c r="F61" t="s">
        <v>504</v>
      </c>
      <c r="G61">
        <v>654</v>
      </c>
      <c r="H61">
        <v>458</v>
      </c>
      <c r="J61">
        <v>2</v>
      </c>
      <c r="K61">
        <v>2</v>
      </c>
      <c r="L61">
        <v>63</v>
      </c>
      <c r="M61">
        <v>31</v>
      </c>
      <c r="N61" s="1">
        <v>42184</v>
      </c>
      <c r="O61">
        <v>368</v>
      </c>
      <c r="P61" t="s">
        <v>46</v>
      </c>
      <c r="Q61" t="s">
        <v>28</v>
      </c>
    </row>
    <row r="62" spans="1:17" x14ac:dyDescent="0.25">
      <c r="A62" t="s">
        <v>505</v>
      </c>
      <c r="B62" t="s">
        <v>99</v>
      </c>
      <c r="C62" t="s">
        <v>506</v>
      </c>
      <c r="D62" s="1">
        <v>41718</v>
      </c>
      <c r="E62" t="s">
        <v>507</v>
      </c>
      <c r="F62" t="s">
        <v>508</v>
      </c>
      <c r="G62">
        <v>602</v>
      </c>
      <c r="H62">
        <v>436</v>
      </c>
      <c r="J62">
        <v>3</v>
      </c>
      <c r="K62">
        <v>1</v>
      </c>
      <c r="L62">
        <v>73</v>
      </c>
      <c r="M62">
        <v>28</v>
      </c>
      <c r="N62" s="1">
        <v>42184</v>
      </c>
      <c r="O62">
        <v>402</v>
      </c>
      <c r="P62" t="s">
        <v>95</v>
      </c>
      <c r="Q62" t="s">
        <v>47</v>
      </c>
    </row>
    <row r="63" spans="1:17" x14ac:dyDescent="0.25">
      <c r="A63" t="s">
        <v>509</v>
      </c>
      <c r="B63" t="s">
        <v>40</v>
      </c>
      <c r="C63" t="s">
        <v>510</v>
      </c>
      <c r="D63" s="1">
        <v>41714</v>
      </c>
      <c r="E63" t="s">
        <v>55</v>
      </c>
      <c r="F63" t="s">
        <v>511</v>
      </c>
      <c r="G63">
        <v>686</v>
      </c>
      <c r="H63">
        <v>436</v>
      </c>
      <c r="J63">
        <v>3</v>
      </c>
      <c r="K63">
        <v>1.5</v>
      </c>
      <c r="L63">
        <v>62</v>
      </c>
      <c r="M63">
        <v>30</v>
      </c>
      <c r="N63" s="1">
        <v>42184</v>
      </c>
      <c r="O63">
        <v>393</v>
      </c>
      <c r="P63" t="s">
        <v>46</v>
      </c>
      <c r="Q63" t="s">
        <v>22</v>
      </c>
    </row>
    <row r="64" spans="1:17" x14ac:dyDescent="0.25">
      <c r="A64" t="s">
        <v>512</v>
      </c>
      <c r="B64" t="s">
        <v>40</v>
      </c>
      <c r="C64" t="s">
        <v>513</v>
      </c>
      <c r="D64" s="1">
        <v>41751</v>
      </c>
      <c r="E64" t="s">
        <v>514</v>
      </c>
      <c r="F64" t="s">
        <v>515</v>
      </c>
      <c r="G64">
        <v>626</v>
      </c>
      <c r="H64">
        <v>413</v>
      </c>
      <c r="J64">
        <v>2</v>
      </c>
      <c r="K64">
        <v>2</v>
      </c>
      <c r="L64">
        <v>64</v>
      </c>
      <c r="M64">
        <v>26</v>
      </c>
      <c r="N64" s="1">
        <v>42184</v>
      </c>
      <c r="O64">
        <v>374</v>
      </c>
      <c r="P64" t="s">
        <v>52</v>
      </c>
      <c r="Q64" t="s">
        <v>22</v>
      </c>
    </row>
    <row r="65" spans="1:17" x14ac:dyDescent="0.25">
      <c r="A65" t="s">
        <v>516</v>
      </c>
      <c r="B65" t="s">
        <v>24</v>
      </c>
      <c r="C65" t="s">
        <v>73</v>
      </c>
      <c r="D65" s="1">
        <v>41686</v>
      </c>
      <c r="E65" t="s">
        <v>152</v>
      </c>
      <c r="F65" t="s">
        <v>305</v>
      </c>
      <c r="G65">
        <v>616</v>
      </c>
      <c r="H65">
        <v>384</v>
      </c>
      <c r="J65">
        <v>2</v>
      </c>
      <c r="K65">
        <v>2</v>
      </c>
      <c r="L65">
        <v>58</v>
      </c>
      <c r="M65">
        <v>29</v>
      </c>
      <c r="N65" s="1">
        <v>42184</v>
      </c>
      <c r="O65">
        <v>362</v>
      </c>
      <c r="P65" t="s">
        <v>46</v>
      </c>
      <c r="Q65" t="s">
        <v>31</v>
      </c>
    </row>
    <row r="66" spans="1:17" x14ac:dyDescent="0.25">
      <c r="A66" t="s">
        <v>517</v>
      </c>
      <c r="B66" t="s">
        <v>220</v>
      </c>
      <c r="C66" t="s">
        <v>518</v>
      </c>
      <c r="D66" s="1">
        <v>41709</v>
      </c>
      <c r="E66" t="s">
        <v>519</v>
      </c>
      <c r="F66" t="s">
        <v>366</v>
      </c>
      <c r="G66">
        <v>606</v>
      </c>
      <c r="H66">
        <v>429</v>
      </c>
      <c r="J66">
        <v>3</v>
      </c>
      <c r="K66">
        <v>3</v>
      </c>
      <c r="L66">
        <v>60</v>
      </c>
      <c r="M66">
        <v>36</v>
      </c>
      <c r="N66" s="1">
        <v>42184</v>
      </c>
      <c r="O66">
        <v>356</v>
      </c>
      <c r="P66" t="s">
        <v>21</v>
      </c>
      <c r="Q66" t="s">
        <v>233</v>
      </c>
    </row>
    <row r="67" spans="1:17" x14ac:dyDescent="0.25">
      <c r="A67" t="s">
        <v>520</v>
      </c>
      <c r="B67" t="s">
        <v>24</v>
      </c>
      <c r="C67" t="s">
        <v>521</v>
      </c>
      <c r="D67" s="1">
        <v>41755</v>
      </c>
      <c r="E67" t="s">
        <v>82</v>
      </c>
      <c r="F67" t="s">
        <v>111</v>
      </c>
      <c r="G67">
        <v>580</v>
      </c>
      <c r="H67">
        <v>393</v>
      </c>
      <c r="J67">
        <v>2</v>
      </c>
      <c r="K67">
        <v>2</v>
      </c>
      <c r="L67">
        <v>70</v>
      </c>
      <c r="M67">
        <v>29</v>
      </c>
      <c r="N67" s="1">
        <v>42184</v>
      </c>
      <c r="O67">
        <v>348</v>
      </c>
      <c r="P67" t="s">
        <v>46</v>
      </c>
      <c r="Q67" t="s">
        <v>22</v>
      </c>
    </row>
    <row r="68" spans="1:17" x14ac:dyDescent="0.25">
      <c r="A68" t="s">
        <v>522</v>
      </c>
      <c r="B68" t="s">
        <v>18</v>
      </c>
      <c r="C68" t="s">
        <v>523</v>
      </c>
      <c r="D68" s="1">
        <v>41671</v>
      </c>
      <c r="E68" t="s">
        <v>108</v>
      </c>
      <c r="F68" t="s">
        <v>524</v>
      </c>
      <c r="G68">
        <v>744</v>
      </c>
      <c r="H68">
        <v>510</v>
      </c>
      <c r="J68">
        <v>2</v>
      </c>
      <c r="K68">
        <v>2</v>
      </c>
      <c r="L68">
        <v>66</v>
      </c>
      <c r="M68">
        <v>35</v>
      </c>
      <c r="N68" s="1">
        <v>42184</v>
      </c>
      <c r="O68">
        <v>458</v>
      </c>
      <c r="P68" t="s">
        <v>21</v>
      </c>
      <c r="Q68" t="s">
        <v>31</v>
      </c>
    </row>
    <row r="69" spans="1:17" x14ac:dyDescent="0.25">
      <c r="A69" t="s">
        <v>525</v>
      </c>
      <c r="B69" t="s">
        <v>24</v>
      </c>
      <c r="C69" t="s">
        <v>526</v>
      </c>
      <c r="D69" s="1">
        <v>41697</v>
      </c>
      <c r="E69" t="s">
        <v>503</v>
      </c>
      <c r="F69" t="s">
        <v>330</v>
      </c>
      <c r="G69">
        <v>636</v>
      </c>
      <c r="H69">
        <v>426</v>
      </c>
      <c r="J69">
        <v>2</v>
      </c>
      <c r="K69">
        <v>2</v>
      </c>
      <c r="L69">
        <v>60</v>
      </c>
      <c r="M69">
        <v>31</v>
      </c>
      <c r="N69" s="1">
        <v>42184</v>
      </c>
      <c r="O69">
        <v>385</v>
      </c>
      <c r="P69" t="s">
        <v>21</v>
      </c>
      <c r="Q69" t="s">
        <v>22</v>
      </c>
    </row>
    <row r="70" spans="1:17" x14ac:dyDescent="0.25">
      <c r="A70" t="s">
        <v>527</v>
      </c>
      <c r="B70" t="s">
        <v>40</v>
      </c>
      <c r="C70" t="s">
        <v>528</v>
      </c>
      <c r="D70" s="1">
        <v>41673</v>
      </c>
      <c r="E70" t="s">
        <v>514</v>
      </c>
      <c r="G70">
        <v>742</v>
      </c>
      <c r="H70">
        <v>534</v>
      </c>
      <c r="J70">
        <v>1</v>
      </c>
      <c r="K70">
        <v>3</v>
      </c>
      <c r="L70">
        <v>70</v>
      </c>
      <c r="M70">
        <v>33</v>
      </c>
      <c r="N70" s="1">
        <v>42184</v>
      </c>
      <c r="O70">
        <v>438</v>
      </c>
      <c r="P70" t="s">
        <v>21</v>
      </c>
      <c r="Q70" t="s">
        <v>22</v>
      </c>
    </row>
    <row r="71" spans="1:17" x14ac:dyDescent="0.25">
      <c r="A71" t="s">
        <v>529</v>
      </c>
      <c r="B71" t="s">
        <v>40</v>
      </c>
      <c r="C71" t="s">
        <v>530</v>
      </c>
      <c r="D71" s="1">
        <v>41679</v>
      </c>
      <c r="E71" t="s">
        <v>531</v>
      </c>
      <c r="F71" t="s">
        <v>532</v>
      </c>
      <c r="G71">
        <v>724</v>
      </c>
      <c r="H71">
        <v>502</v>
      </c>
      <c r="J71">
        <v>2</v>
      </c>
      <c r="K71">
        <v>2</v>
      </c>
      <c r="L71">
        <v>65</v>
      </c>
      <c r="M71">
        <v>33</v>
      </c>
      <c r="N71" s="1">
        <v>42184</v>
      </c>
      <c r="O71">
        <v>420</v>
      </c>
      <c r="P71" t="s">
        <v>46</v>
      </c>
      <c r="Q71" t="s">
        <v>38</v>
      </c>
    </row>
    <row r="72" spans="1:17" x14ac:dyDescent="0.25">
      <c r="A72" t="s">
        <v>533</v>
      </c>
      <c r="B72" t="s">
        <v>40</v>
      </c>
      <c r="C72" t="s">
        <v>510</v>
      </c>
      <c r="D72" s="1">
        <v>41714</v>
      </c>
      <c r="E72" t="s">
        <v>55</v>
      </c>
      <c r="F72" t="s">
        <v>511</v>
      </c>
      <c r="G72">
        <v>660</v>
      </c>
      <c r="H72">
        <v>442</v>
      </c>
      <c r="J72">
        <v>2</v>
      </c>
      <c r="K72">
        <v>1</v>
      </c>
      <c r="L72">
        <v>64</v>
      </c>
      <c r="M72">
        <v>31</v>
      </c>
      <c r="N72" s="1">
        <v>42184</v>
      </c>
      <c r="O72">
        <v>395</v>
      </c>
      <c r="P72" t="s">
        <v>46</v>
      </c>
      <c r="Q72" t="s">
        <v>31</v>
      </c>
    </row>
    <row r="73" spans="1:17" x14ac:dyDescent="0.25">
      <c r="A73" t="s">
        <v>534</v>
      </c>
      <c r="B73" t="s">
        <v>40</v>
      </c>
      <c r="C73" t="s">
        <v>535</v>
      </c>
      <c r="D73" s="1">
        <v>41709</v>
      </c>
      <c r="E73" t="s">
        <v>242</v>
      </c>
      <c r="G73">
        <v>710</v>
      </c>
      <c r="H73">
        <v>520</v>
      </c>
      <c r="J73">
        <v>2</v>
      </c>
      <c r="K73">
        <v>2.5</v>
      </c>
      <c r="L73">
        <v>68</v>
      </c>
      <c r="M73">
        <v>29</v>
      </c>
      <c r="N73" s="1">
        <v>42184</v>
      </c>
      <c r="O73">
        <v>423</v>
      </c>
      <c r="P73" t="s">
        <v>34</v>
      </c>
      <c r="Q73" t="s">
        <v>22</v>
      </c>
    </row>
    <row r="74" spans="1:17" x14ac:dyDescent="0.25">
      <c r="A74" t="s">
        <v>536</v>
      </c>
      <c r="B74" t="s">
        <v>18</v>
      </c>
      <c r="C74" t="s">
        <v>537</v>
      </c>
      <c r="D74" s="1">
        <v>41738</v>
      </c>
      <c r="E74" t="s">
        <v>538</v>
      </c>
      <c r="G74">
        <v>642</v>
      </c>
      <c r="H74">
        <v>441</v>
      </c>
      <c r="J74">
        <v>3</v>
      </c>
      <c r="K74">
        <v>1.5</v>
      </c>
      <c r="L74">
        <v>74</v>
      </c>
      <c r="M74">
        <v>31</v>
      </c>
      <c r="N74" s="1">
        <v>42184</v>
      </c>
      <c r="O74">
        <v>385</v>
      </c>
      <c r="P74" t="s">
        <v>21</v>
      </c>
      <c r="Q74" t="s">
        <v>22</v>
      </c>
    </row>
    <row r="75" spans="1:17" x14ac:dyDescent="0.25">
      <c r="A75" t="s">
        <v>539</v>
      </c>
      <c r="B75" t="s">
        <v>24</v>
      </c>
      <c r="C75" t="s">
        <v>540</v>
      </c>
      <c r="D75" s="1">
        <v>41739</v>
      </c>
      <c r="E75" t="s">
        <v>82</v>
      </c>
      <c r="F75" t="s">
        <v>541</v>
      </c>
      <c r="G75">
        <v>606</v>
      </c>
      <c r="H75">
        <v>433</v>
      </c>
      <c r="J75">
        <v>1</v>
      </c>
      <c r="K75">
        <v>2.5</v>
      </c>
      <c r="L75">
        <v>67</v>
      </c>
      <c r="M75">
        <v>30</v>
      </c>
      <c r="N75" s="1">
        <v>42184</v>
      </c>
      <c r="O75">
        <v>339</v>
      </c>
      <c r="P75" t="s">
        <v>34</v>
      </c>
      <c r="Q75" t="s">
        <v>28</v>
      </c>
    </row>
    <row r="76" spans="1:17" x14ac:dyDescent="0.25">
      <c r="A76" t="s">
        <v>542</v>
      </c>
      <c r="B76" t="s">
        <v>40</v>
      </c>
      <c r="C76" t="s">
        <v>543</v>
      </c>
      <c r="D76" s="1">
        <v>41705</v>
      </c>
      <c r="E76" t="s">
        <v>208</v>
      </c>
      <c r="F76" t="s">
        <v>544</v>
      </c>
      <c r="G76">
        <v>732</v>
      </c>
      <c r="H76">
        <v>492</v>
      </c>
      <c r="J76">
        <v>1</v>
      </c>
      <c r="K76">
        <v>1.5</v>
      </c>
      <c r="L76">
        <v>66</v>
      </c>
      <c r="M76">
        <v>32</v>
      </c>
      <c r="N76" s="1">
        <v>42184</v>
      </c>
      <c r="O76">
        <v>440</v>
      </c>
      <c r="P76" t="s">
        <v>52</v>
      </c>
      <c r="Q76" t="s">
        <v>22</v>
      </c>
    </row>
    <row r="77" spans="1:17" x14ac:dyDescent="0.25">
      <c r="A77" t="s">
        <v>545</v>
      </c>
      <c r="B77" t="s">
        <v>40</v>
      </c>
      <c r="C77" t="s">
        <v>543</v>
      </c>
      <c r="D77" s="1">
        <v>41716</v>
      </c>
      <c r="E77" t="s">
        <v>208</v>
      </c>
      <c r="F77" t="s">
        <v>546</v>
      </c>
      <c r="G77">
        <v>600</v>
      </c>
      <c r="H77">
        <v>375</v>
      </c>
      <c r="J77">
        <v>3</v>
      </c>
      <c r="K77">
        <v>2.5</v>
      </c>
      <c r="L77">
        <v>65</v>
      </c>
      <c r="M77">
        <v>31</v>
      </c>
      <c r="N77" s="1">
        <v>42184</v>
      </c>
      <c r="O77">
        <v>346</v>
      </c>
      <c r="P77" t="s">
        <v>21</v>
      </c>
      <c r="Q77" t="s">
        <v>22</v>
      </c>
    </row>
    <row r="78" spans="1:17" x14ac:dyDescent="0.25">
      <c r="A78" t="s">
        <v>547</v>
      </c>
      <c r="B78" t="s">
        <v>36</v>
      </c>
      <c r="C78" t="s">
        <v>548</v>
      </c>
      <c r="D78" s="1">
        <v>41703</v>
      </c>
      <c r="E78" t="s">
        <v>315</v>
      </c>
      <c r="F78" t="s">
        <v>541</v>
      </c>
      <c r="G78">
        <v>714</v>
      </c>
      <c r="H78">
        <v>484</v>
      </c>
      <c r="J78">
        <v>3</v>
      </c>
      <c r="K78">
        <v>2</v>
      </c>
      <c r="L78">
        <v>70</v>
      </c>
      <c r="M78">
        <v>35</v>
      </c>
      <c r="N78" s="1">
        <v>42184</v>
      </c>
      <c r="O78">
        <v>410</v>
      </c>
      <c r="P78" t="s">
        <v>21</v>
      </c>
      <c r="Q78" t="s">
        <v>28</v>
      </c>
    </row>
    <row r="79" spans="1:17" x14ac:dyDescent="0.25">
      <c r="A79" t="s">
        <v>549</v>
      </c>
      <c r="B79" t="s">
        <v>18</v>
      </c>
      <c r="C79" t="s">
        <v>550</v>
      </c>
      <c r="D79" s="1">
        <v>41694</v>
      </c>
      <c r="E79" t="s">
        <v>310</v>
      </c>
      <c r="F79" t="s">
        <v>551</v>
      </c>
      <c r="G79">
        <v>648</v>
      </c>
      <c r="H79">
        <v>479</v>
      </c>
      <c r="J79">
        <v>3</v>
      </c>
      <c r="K79">
        <v>2</v>
      </c>
      <c r="L79">
        <v>74</v>
      </c>
      <c r="M79">
        <v>33</v>
      </c>
      <c r="N79" s="1">
        <v>42184</v>
      </c>
      <c r="O79">
        <v>414</v>
      </c>
      <c r="P79" t="s">
        <v>52</v>
      </c>
      <c r="Q79" t="s">
        <v>31</v>
      </c>
    </row>
    <row r="80" spans="1:17" x14ac:dyDescent="0.25">
      <c r="A80" t="s">
        <v>552</v>
      </c>
      <c r="B80" t="s">
        <v>40</v>
      </c>
      <c r="C80" t="s">
        <v>54</v>
      </c>
      <c r="D80" s="1">
        <v>41721</v>
      </c>
      <c r="E80" t="s">
        <v>130</v>
      </c>
      <c r="G80">
        <v>648</v>
      </c>
      <c r="H80">
        <v>456</v>
      </c>
      <c r="J80">
        <v>1</v>
      </c>
      <c r="K80">
        <v>1.5</v>
      </c>
      <c r="L80">
        <v>62</v>
      </c>
      <c r="M80">
        <v>32</v>
      </c>
      <c r="N80" s="1">
        <v>42184</v>
      </c>
      <c r="O80">
        <v>387</v>
      </c>
      <c r="P80" t="s">
        <v>46</v>
      </c>
      <c r="Q80" t="s">
        <v>31</v>
      </c>
    </row>
    <row r="81" spans="1:17" x14ac:dyDescent="0.25">
      <c r="A81" t="s">
        <v>553</v>
      </c>
      <c r="B81" t="s">
        <v>18</v>
      </c>
      <c r="C81" t="s">
        <v>554</v>
      </c>
      <c r="D81" s="1">
        <v>41701</v>
      </c>
      <c r="E81" t="s">
        <v>373</v>
      </c>
      <c r="F81" t="s">
        <v>374</v>
      </c>
      <c r="G81">
        <v>742</v>
      </c>
      <c r="H81">
        <v>560</v>
      </c>
      <c r="J81">
        <v>2</v>
      </c>
      <c r="K81">
        <v>2</v>
      </c>
      <c r="L81">
        <v>68</v>
      </c>
      <c r="M81">
        <v>33</v>
      </c>
      <c r="N81" s="1">
        <v>42184</v>
      </c>
      <c r="O81">
        <v>456</v>
      </c>
      <c r="P81" t="s">
        <v>21</v>
      </c>
      <c r="Q81" t="s">
        <v>47</v>
      </c>
    </row>
    <row r="82" spans="1:17" x14ac:dyDescent="0.25">
      <c r="A82" t="s">
        <v>555</v>
      </c>
      <c r="B82" t="s">
        <v>18</v>
      </c>
      <c r="C82" t="s">
        <v>93</v>
      </c>
      <c r="D82" s="1">
        <v>41722</v>
      </c>
      <c r="E82" t="s">
        <v>20</v>
      </c>
      <c r="F82" t="s">
        <v>26</v>
      </c>
      <c r="G82">
        <v>632</v>
      </c>
      <c r="H82">
        <v>418</v>
      </c>
      <c r="J82">
        <v>1</v>
      </c>
      <c r="K82">
        <v>1.5</v>
      </c>
      <c r="L82">
        <v>66</v>
      </c>
      <c r="M82">
        <v>27</v>
      </c>
      <c r="N82" s="1">
        <v>42184</v>
      </c>
      <c r="O82">
        <v>383</v>
      </c>
      <c r="P82" t="s">
        <v>95</v>
      </c>
      <c r="Q82" t="s">
        <v>38</v>
      </c>
    </row>
    <row r="83" spans="1:17" x14ac:dyDescent="0.25">
      <c r="A83" t="s">
        <v>556</v>
      </c>
      <c r="B83" t="s">
        <v>18</v>
      </c>
      <c r="C83" t="s">
        <v>557</v>
      </c>
      <c r="D83" s="1">
        <v>41721</v>
      </c>
      <c r="E83" t="s">
        <v>20</v>
      </c>
      <c r="F83" t="s">
        <v>558</v>
      </c>
      <c r="G83">
        <v>616</v>
      </c>
      <c r="H83">
        <v>394</v>
      </c>
      <c r="J83">
        <v>1</v>
      </c>
      <c r="K83">
        <v>2</v>
      </c>
      <c r="L83">
        <v>79</v>
      </c>
      <c r="M83">
        <v>28</v>
      </c>
      <c r="N83" s="1">
        <v>42184</v>
      </c>
      <c r="O83">
        <v>398</v>
      </c>
      <c r="P83" t="s">
        <v>95</v>
      </c>
      <c r="Q83" t="s">
        <v>31</v>
      </c>
    </row>
    <row r="84" spans="1:17" x14ac:dyDescent="0.25">
      <c r="A84" t="s">
        <v>559</v>
      </c>
      <c r="B84" t="s">
        <v>24</v>
      </c>
      <c r="C84" t="s">
        <v>560</v>
      </c>
      <c r="D84" s="1">
        <v>41720</v>
      </c>
      <c r="E84" t="s">
        <v>503</v>
      </c>
      <c r="F84" t="s">
        <v>399</v>
      </c>
      <c r="G84">
        <v>694</v>
      </c>
      <c r="H84">
        <v>522</v>
      </c>
      <c r="J84">
        <v>3</v>
      </c>
      <c r="K84">
        <v>2.5</v>
      </c>
      <c r="L84">
        <v>79</v>
      </c>
      <c r="M84">
        <v>32</v>
      </c>
      <c r="N84" s="1">
        <v>42184</v>
      </c>
      <c r="O84">
        <v>413</v>
      </c>
      <c r="P84" t="s">
        <v>52</v>
      </c>
      <c r="Q84" t="s">
        <v>22</v>
      </c>
    </row>
    <row r="85" spans="1:17" x14ac:dyDescent="0.25">
      <c r="A85" t="s">
        <v>561</v>
      </c>
      <c r="B85" t="s">
        <v>40</v>
      </c>
      <c r="C85" t="s">
        <v>562</v>
      </c>
      <c r="D85" s="1">
        <v>41711</v>
      </c>
      <c r="E85" t="s">
        <v>104</v>
      </c>
      <c r="F85" t="s">
        <v>546</v>
      </c>
      <c r="G85">
        <v>672</v>
      </c>
      <c r="H85">
        <v>467</v>
      </c>
      <c r="J85">
        <v>3</v>
      </c>
      <c r="K85">
        <v>1.5</v>
      </c>
      <c r="L85">
        <v>59</v>
      </c>
      <c r="M85">
        <v>32</v>
      </c>
      <c r="N85" s="1">
        <v>42184</v>
      </c>
      <c r="O85">
        <v>383</v>
      </c>
      <c r="P85" t="s">
        <v>34</v>
      </c>
      <c r="Q85" t="s">
        <v>31</v>
      </c>
    </row>
    <row r="86" spans="1:17" x14ac:dyDescent="0.25">
      <c r="A86" t="s">
        <v>563</v>
      </c>
      <c r="B86" t="s">
        <v>24</v>
      </c>
      <c r="C86" t="s">
        <v>564</v>
      </c>
      <c r="D86" s="1">
        <v>41740</v>
      </c>
      <c r="E86" t="s">
        <v>82</v>
      </c>
      <c r="F86" t="s">
        <v>565</v>
      </c>
      <c r="G86">
        <v>670</v>
      </c>
      <c r="H86">
        <v>448</v>
      </c>
      <c r="J86">
        <v>2</v>
      </c>
      <c r="K86">
        <v>2</v>
      </c>
      <c r="L86">
        <v>60</v>
      </c>
      <c r="M86">
        <v>31</v>
      </c>
      <c r="N86" s="1">
        <v>42184</v>
      </c>
      <c r="O86">
        <v>399</v>
      </c>
      <c r="P86" t="s">
        <v>46</v>
      </c>
      <c r="Q86" t="s">
        <v>28</v>
      </c>
    </row>
    <row r="87" spans="1:17" x14ac:dyDescent="0.25">
      <c r="A87" t="s">
        <v>566</v>
      </c>
      <c r="B87" t="s">
        <v>36</v>
      </c>
      <c r="C87" t="s">
        <v>567</v>
      </c>
      <c r="D87" s="1">
        <v>41680</v>
      </c>
      <c r="E87" t="s">
        <v>568</v>
      </c>
      <c r="G87">
        <v>692</v>
      </c>
      <c r="H87">
        <v>485</v>
      </c>
      <c r="J87">
        <v>1</v>
      </c>
      <c r="K87">
        <v>2</v>
      </c>
      <c r="L87">
        <v>69</v>
      </c>
      <c r="M87">
        <v>30</v>
      </c>
      <c r="N87" s="1">
        <v>42184</v>
      </c>
      <c r="O87">
        <v>415</v>
      </c>
      <c r="P87" t="s">
        <v>21</v>
      </c>
      <c r="Q87" t="s">
        <v>31</v>
      </c>
    </row>
    <row r="88" spans="1:17" x14ac:dyDescent="0.25">
      <c r="A88" t="s">
        <v>569</v>
      </c>
      <c r="B88" t="s">
        <v>24</v>
      </c>
      <c r="C88" t="s">
        <v>570</v>
      </c>
      <c r="D88" s="1">
        <v>41722</v>
      </c>
      <c r="E88" t="s">
        <v>65</v>
      </c>
      <c r="F88" t="s">
        <v>571</v>
      </c>
      <c r="G88">
        <v>722</v>
      </c>
      <c r="H88">
        <v>502</v>
      </c>
      <c r="J88">
        <v>2</v>
      </c>
      <c r="K88">
        <v>2.5</v>
      </c>
      <c r="L88">
        <v>81</v>
      </c>
      <c r="M88">
        <v>33</v>
      </c>
      <c r="N88" s="1">
        <v>42184</v>
      </c>
      <c r="O88">
        <v>451</v>
      </c>
      <c r="P88" t="s">
        <v>52</v>
      </c>
      <c r="Q88" t="s">
        <v>28</v>
      </c>
    </row>
    <row r="89" spans="1:17" x14ac:dyDescent="0.25">
      <c r="A89" t="s">
        <v>572</v>
      </c>
      <c r="B89" t="s">
        <v>99</v>
      </c>
      <c r="C89" t="s">
        <v>573</v>
      </c>
      <c r="D89" s="1">
        <v>41700</v>
      </c>
      <c r="E89" t="s">
        <v>507</v>
      </c>
      <c r="F89" t="s">
        <v>574</v>
      </c>
      <c r="G89">
        <v>634</v>
      </c>
      <c r="H89">
        <v>468</v>
      </c>
      <c r="J89">
        <v>4</v>
      </c>
      <c r="K89">
        <v>1</v>
      </c>
      <c r="L89">
        <v>77</v>
      </c>
      <c r="M89">
        <v>30</v>
      </c>
      <c r="N89" s="1">
        <v>42184</v>
      </c>
      <c r="O89">
        <v>408</v>
      </c>
      <c r="P89" t="s">
        <v>52</v>
      </c>
      <c r="Q89" t="s">
        <v>38</v>
      </c>
    </row>
    <row r="90" spans="1:17" x14ac:dyDescent="0.25">
      <c r="A90" t="s">
        <v>575</v>
      </c>
      <c r="B90" t="s">
        <v>40</v>
      </c>
      <c r="C90" t="s">
        <v>576</v>
      </c>
      <c r="D90" s="1">
        <v>41749</v>
      </c>
      <c r="E90" t="s">
        <v>436</v>
      </c>
      <c r="G90">
        <v>612</v>
      </c>
      <c r="H90">
        <v>430</v>
      </c>
      <c r="J90">
        <v>3</v>
      </c>
      <c r="K90">
        <v>2</v>
      </c>
      <c r="L90">
        <v>65</v>
      </c>
      <c r="M90">
        <v>30</v>
      </c>
      <c r="N90" s="1">
        <v>42184</v>
      </c>
      <c r="O90">
        <v>376</v>
      </c>
      <c r="P90" t="s">
        <v>21</v>
      </c>
      <c r="Q90" t="s">
        <v>22</v>
      </c>
    </row>
    <row r="91" spans="1:17" x14ac:dyDescent="0.25">
      <c r="A91" t="s">
        <v>577</v>
      </c>
      <c r="B91" t="s">
        <v>24</v>
      </c>
      <c r="C91" t="s">
        <v>405</v>
      </c>
      <c r="D91" s="1">
        <v>41699</v>
      </c>
      <c r="E91" t="s">
        <v>200</v>
      </c>
      <c r="F91" t="s">
        <v>406</v>
      </c>
      <c r="G91">
        <v>598</v>
      </c>
      <c r="H91">
        <v>420</v>
      </c>
      <c r="J91">
        <v>4</v>
      </c>
      <c r="K91">
        <v>1.5</v>
      </c>
      <c r="L91">
        <v>70</v>
      </c>
      <c r="M91">
        <v>30</v>
      </c>
      <c r="N91" s="1">
        <v>42184</v>
      </c>
      <c r="O91">
        <v>377</v>
      </c>
      <c r="P91" t="s">
        <v>52</v>
      </c>
      <c r="Q91" t="s">
        <v>47</v>
      </c>
    </row>
    <row r="92" spans="1:17" x14ac:dyDescent="0.25">
      <c r="A92" t="s">
        <v>578</v>
      </c>
      <c r="B92" t="s">
        <v>40</v>
      </c>
      <c r="C92" t="s">
        <v>579</v>
      </c>
      <c r="D92" s="1">
        <v>41720</v>
      </c>
      <c r="E92" t="s">
        <v>104</v>
      </c>
      <c r="F92" t="s">
        <v>74</v>
      </c>
      <c r="G92">
        <v>680</v>
      </c>
      <c r="H92">
        <v>470</v>
      </c>
      <c r="J92">
        <v>1</v>
      </c>
      <c r="K92">
        <v>2</v>
      </c>
      <c r="L92">
        <v>70</v>
      </c>
      <c r="M92">
        <v>28</v>
      </c>
      <c r="N92" s="1">
        <v>42184</v>
      </c>
      <c r="O92">
        <v>426</v>
      </c>
      <c r="P92" t="s">
        <v>21</v>
      </c>
      <c r="Q92" t="s">
        <v>31</v>
      </c>
    </row>
    <row r="93" spans="1:17" x14ac:dyDescent="0.25">
      <c r="A93" t="s">
        <v>580</v>
      </c>
      <c r="B93" t="s">
        <v>36</v>
      </c>
      <c r="C93" t="s">
        <v>581</v>
      </c>
      <c r="D93" s="1">
        <v>41675</v>
      </c>
      <c r="E93" t="s">
        <v>365</v>
      </c>
      <c r="F93" t="s">
        <v>26</v>
      </c>
      <c r="G93">
        <v>638</v>
      </c>
      <c r="H93">
        <v>474</v>
      </c>
      <c r="J93">
        <v>4</v>
      </c>
      <c r="K93">
        <v>3</v>
      </c>
      <c r="L93">
        <v>70</v>
      </c>
      <c r="M93">
        <v>34</v>
      </c>
      <c r="N93" s="1">
        <v>42184</v>
      </c>
      <c r="O93">
        <v>402</v>
      </c>
      <c r="P93" t="s">
        <v>21</v>
      </c>
      <c r="Q93" t="s">
        <v>233</v>
      </c>
    </row>
    <row r="94" spans="1:17" x14ac:dyDescent="0.25">
      <c r="A94" t="s">
        <v>582</v>
      </c>
      <c r="B94" t="s">
        <v>40</v>
      </c>
      <c r="C94" t="s">
        <v>583</v>
      </c>
      <c r="D94" s="1">
        <v>41721</v>
      </c>
      <c r="E94" t="s">
        <v>55</v>
      </c>
      <c r="F94" t="s">
        <v>584</v>
      </c>
      <c r="G94">
        <v>758</v>
      </c>
      <c r="H94">
        <v>502</v>
      </c>
      <c r="J94">
        <v>1</v>
      </c>
      <c r="K94">
        <v>2</v>
      </c>
      <c r="L94">
        <v>72</v>
      </c>
      <c r="M94">
        <v>31</v>
      </c>
      <c r="N94" s="1">
        <v>42184</v>
      </c>
      <c r="O94">
        <v>445</v>
      </c>
      <c r="P94" t="s">
        <v>21</v>
      </c>
      <c r="Q94" t="s">
        <v>31</v>
      </c>
    </row>
    <row r="95" spans="1:17" x14ac:dyDescent="0.25">
      <c r="A95" t="s">
        <v>585</v>
      </c>
      <c r="B95" t="s">
        <v>36</v>
      </c>
      <c r="C95" t="s">
        <v>586</v>
      </c>
      <c r="D95" s="1">
        <v>41735</v>
      </c>
      <c r="E95" t="s">
        <v>315</v>
      </c>
      <c r="F95" t="s">
        <v>587</v>
      </c>
      <c r="G95">
        <v>702</v>
      </c>
      <c r="H95">
        <v>520</v>
      </c>
      <c r="J95">
        <v>2</v>
      </c>
      <c r="K95">
        <v>2.5</v>
      </c>
      <c r="L95">
        <v>63</v>
      </c>
      <c r="M95">
        <v>36</v>
      </c>
      <c r="N95" s="1">
        <v>42184</v>
      </c>
      <c r="O95">
        <v>391</v>
      </c>
      <c r="P95" t="s">
        <v>34</v>
      </c>
      <c r="Q95" t="s">
        <v>28</v>
      </c>
    </row>
    <row r="96" spans="1:17" x14ac:dyDescent="0.25">
      <c r="A96" t="s">
        <v>588</v>
      </c>
      <c r="B96" t="s">
        <v>36</v>
      </c>
      <c r="C96" t="s">
        <v>589</v>
      </c>
      <c r="D96" s="1">
        <v>41693</v>
      </c>
      <c r="E96" t="s">
        <v>326</v>
      </c>
      <c r="F96" t="s">
        <v>590</v>
      </c>
      <c r="G96">
        <v>712</v>
      </c>
      <c r="H96">
        <v>506</v>
      </c>
      <c r="J96">
        <v>2</v>
      </c>
      <c r="K96">
        <v>2</v>
      </c>
      <c r="L96">
        <v>80</v>
      </c>
      <c r="M96">
        <v>31</v>
      </c>
      <c r="N96" s="1">
        <v>42184</v>
      </c>
      <c r="O96">
        <v>423</v>
      </c>
      <c r="P96" t="s">
        <v>21</v>
      </c>
      <c r="Q96" t="s">
        <v>28</v>
      </c>
    </row>
    <row r="97" spans="1:17" x14ac:dyDescent="0.25">
      <c r="A97" t="s">
        <v>591</v>
      </c>
      <c r="B97" t="s">
        <v>18</v>
      </c>
      <c r="C97" t="s">
        <v>592</v>
      </c>
      <c r="D97" s="1">
        <v>41713</v>
      </c>
      <c r="E97" t="s">
        <v>593</v>
      </c>
      <c r="G97">
        <v>658</v>
      </c>
      <c r="H97">
        <v>454</v>
      </c>
      <c r="J97">
        <v>3</v>
      </c>
      <c r="K97">
        <v>2</v>
      </c>
      <c r="L97">
        <v>64</v>
      </c>
      <c r="M97">
        <v>32</v>
      </c>
      <c r="N97" s="1">
        <v>42184</v>
      </c>
      <c r="O97">
        <v>398</v>
      </c>
      <c r="P97" t="s">
        <v>34</v>
      </c>
      <c r="Q97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Q33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3" spans="1:17" x14ac:dyDescent="0.25">
      <c r="A3" t="s">
        <v>594</v>
      </c>
      <c r="B3" t="s">
        <v>40</v>
      </c>
      <c r="C3" t="s">
        <v>595</v>
      </c>
      <c r="D3" s="1">
        <v>41747</v>
      </c>
      <c r="E3" t="s">
        <v>242</v>
      </c>
      <c r="G3">
        <v>616</v>
      </c>
      <c r="H3">
        <v>370</v>
      </c>
      <c r="I3">
        <v>1086</v>
      </c>
      <c r="J3">
        <v>28</v>
      </c>
      <c r="K3">
        <v>3</v>
      </c>
      <c r="L3">
        <v>55</v>
      </c>
      <c r="M3">
        <v>2</v>
      </c>
      <c r="N3" s="1">
        <v>42261</v>
      </c>
      <c r="O3">
        <v>355</v>
      </c>
      <c r="P3" t="s">
        <v>46</v>
      </c>
      <c r="Q3" t="s">
        <v>31</v>
      </c>
    </row>
    <row r="4" spans="1:17" x14ac:dyDescent="0.25">
      <c r="A4" t="s">
        <v>596</v>
      </c>
      <c r="B4" t="s">
        <v>24</v>
      </c>
      <c r="C4" t="s">
        <v>597</v>
      </c>
      <c r="D4" s="1">
        <v>41742</v>
      </c>
      <c r="E4" t="s">
        <v>45</v>
      </c>
      <c r="G4">
        <v>726</v>
      </c>
      <c r="H4">
        <v>512</v>
      </c>
      <c r="I4">
        <v>1271</v>
      </c>
      <c r="J4">
        <v>31</v>
      </c>
      <c r="K4">
        <v>4</v>
      </c>
      <c r="L4">
        <v>55</v>
      </c>
      <c r="M4">
        <v>1</v>
      </c>
      <c r="N4" s="1">
        <v>42261</v>
      </c>
      <c r="O4">
        <v>418</v>
      </c>
      <c r="P4" t="s">
        <v>46</v>
      </c>
      <c r="Q4" t="s">
        <v>22</v>
      </c>
    </row>
    <row r="5" spans="1:17" x14ac:dyDescent="0.25">
      <c r="A5" t="s">
        <v>598</v>
      </c>
      <c r="B5" t="s">
        <v>18</v>
      </c>
      <c r="C5" t="s">
        <v>599</v>
      </c>
      <c r="D5" s="1">
        <v>41805</v>
      </c>
      <c r="E5" t="s">
        <v>87</v>
      </c>
      <c r="F5" t="s">
        <v>88</v>
      </c>
      <c r="G5">
        <v>660</v>
      </c>
      <c r="H5">
        <v>442</v>
      </c>
      <c r="I5">
        <v>1129</v>
      </c>
      <c r="J5">
        <v>24</v>
      </c>
      <c r="K5">
        <v>4</v>
      </c>
      <c r="L5">
        <v>62</v>
      </c>
      <c r="M5">
        <v>1</v>
      </c>
      <c r="N5" s="1">
        <v>42261</v>
      </c>
      <c r="O5">
        <v>416</v>
      </c>
      <c r="P5" t="s">
        <v>95</v>
      </c>
      <c r="Q5" t="s">
        <v>22</v>
      </c>
    </row>
    <row r="6" spans="1:17" x14ac:dyDescent="0.25">
      <c r="A6" t="s">
        <v>600</v>
      </c>
      <c r="B6" t="s">
        <v>220</v>
      </c>
      <c r="C6" t="s">
        <v>601</v>
      </c>
      <c r="D6" s="1">
        <v>41747</v>
      </c>
      <c r="E6" t="s">
        <v>602</v>
      </c>
      <c r="F6" t="s">
        <v>603</v>
      </c>
      <c r="G6">
        <v>594</v>
      </c>
      <c r="H6">
        <v>363</v>
      </c>
      <c r="I6">
        <v>1127</v>
      </c>
      <c r="J6">
        <v>29</v>
      </c>
      <c r="K6">
        <v>3</v>
      </c>
      <c r="L6">
        <v>55</v>
      </c>
      <c r="M6">
        <v>1</v>
      </c>
      <c r="N6" s="1">
        <v>42261</v>
      </c>
      <c r="O6">
        <v>336</v>
      </c>
      <c r="P6" t="s">
        <v>46</v>
      </c>
      <c r="Q6" t="s">
        <v>31</v>
      </c>
    </row>
    <row r="7" spans="1:17" x14ac:dyDescent="0.25">
      <c r="A7" t="s">
        <v>604</v>
      </c>
      <c r="B7" t="s">
        <v>24</v>
      </c>
      <c r="C7" t="s">
        <v>605</v>
      </c>
      <c r="D7" s="1">
        <v>41757</v>
      </c>
      <c r="E7" t="s">
        <v>606</v>
      </c>
      <c r="F7" t="s">
        <v>607</v>
      </c>
      <c r="G7">
        <v>644</v>
      </c>
      <c r="H7">
        <v>454</v>
      </c>
      <c r="I7">
        <v>1271</v>
      </c>
      <c r="J7">
        <v>28</v>
      </c>
      <c r="K7">
        <v>4</v>
      </c>
      <c r="L7">
        <v>56</v>
      </c>
      <c r="M7">
        <v>3</v>
      </c>
      <c r="N7" s="1">
        <v>42261</v>
      </c>
      <c r="O7">
        <v>370</v>
      </c>
      <c r="P7" t="s">
        <v>46</v>
      </c>
      <c r="Q7" t="s">
        <v>233</v>
      </c>
    </row>
    <row r="8" spans="1:17" x14ac:dyDescent="0.25">
      <c r="A8" t="s">
        <v>608</v>
      </c>
      <c r="B8" t="s">
        <v>24</v>
      </c>
      <c r="C8" t="s">
        <v>609</v>
      </c>
      <c r="D8" s="1">
        <v>41746</v>
      </c>
      <c r="F8" t="s">
        <v>610</v>
      </c>
      <c r="G8">
        <v>650</v>
      </c>
      <c r="H8">
        <v>411</v>
      </c>
      <c r="I8">
        <v>1110</v>
      </c>
      <c r="J8">
        <v>27</v>
      </c>
      <c r="K8">
        <v>3</v>
      </c>
      <c r="L8">
        <v>48</v>
      </c>
      <c r="M8">
        <v>2</v>
      </c>
      <c r="N8" s="1">
        <v>42261</v>
      </c>
      <c r="O8">
        <v>372</v>
      </c>
      <c r="P8" t="s">
        <v>46</v>
      </c>
      <c r="Q8" t="s">
        <v>28</v>
      </c>
    </row>
    <row r="9" spans="1:17" x14ac:dyDescent="0.25">
      <c r="A9" t="s">
        <v>611</v>
      </c>
      <c r="B9" t="s">
        <v>99</v>
      </c>
      <c r="C9" t="s">
        <v>612</v>
      </c>
      <c r="D9" s="1">
        <v>41766</v>
      </c>
      <c r="E9" t="s">
        <v>230</v>
      </c>
      <c r="F9" t="s">
        <v>613</v>
      </c>
      <c r="G9">
        <v>616</v>
      </c>
      <c r="H9">
        <v>426</v>
      </c>
      <c r="I9">
        <v>1168</v>
      </c>
      <c r="J9">
        <v>33</v>
      </c>
      <c r="K9">
        <v>3</v>
      </c>
      <c r="L9">
        <v>60</v>
      </c>
      <c r="M9">
        <v>3</v>
      </c>
      <c r="N9" s="1">
        <v>42261</v>
      </c>
      <c r="O9">
        <v>355</v>
      </c>
      <c r="P9" t="s">
        <v>21</v>
      </c>
      <c r="Q9" t="s">
        <v>233</v>
      </c>
    </row>
    <row r="10" spans="1:17" x14ac:dyDescent="0.25">
      <c r="A10" t="s">
        <v>614</v>
      </c>
      <c r="B10" t="s">
        <v>24</v>
      </c>
      <c r="C10" t="s">
        <v>368</v>
      </c>
      <c r="D10" s="1">
        <v>41803</v>
      </c>
      <c r="E10" t="s">
        <v>615</v>
      </c>
      <c r="F10" t="s">
        <v>616</v>
      </c>
      <c r="G10">
        <v>662</v>
      </c>
      <c r="H10">
        <v>450</v>
      </c>
      <c r="I10">
        <v>1169</v>
      </c>
      <c r="J10">
        <v>27</v>
      </c>
      <c r="K10">
        <v>4</v>
      </c>
      <c r="L10">
        <v>62</v>
      </c>
      <c r="M10">
        <v>1</v>
      </c>
      <c r="N10" s="1">
        <v>42261</v>
      </c>
      <c r="O10">
        <v>389</v>
      </c>
      <c r="P10" t="s">
        <v>46</v>
      </c>
      <c r="Q10" t="s">
        <v>22</v>
      </c>
    </row>
    <row r="11" spans="1:17" x14ac:dyDescent="0.25">
      <c r="A11" t="s">
        <v>617</v>
      </c>
      <c r="B11" t="s">
        <v>18</v>
      </c>
      <c r="C11" t="s">
        <v>216</v>
      </c>
      <c r="D11" s="1">
        <v>41819</v>
      </c>
      <c r="E11" t="s">
        <v>87</v>
      </c>
      <c r="F11" t="s">
        <v>176</v>
      </c>
      <c r="G11">
        <v>740</v>
      </c>
      <c r="H11">
        <v>495</v>
      </c>
      <c r="I11">
        <v>1267</v>
      </c>
      <c r="J11">
        <v>29</v>
      </c>
      <c r="K11">
        <v>3</v>
      </c>
      <c r="L11">
        <v>59</v>
      </c>
      <c r="M11">
        <v>2</v>
      </c>
      <c r="N11" s="1">
        <v>42261</v>
      </c>
      <c r="O11">
        <v>465</v>
      </c>
      <c r="P11" t="s">
        <v>52</v>
      </c>
      <c r="Q11" t="s">
        <v>31</v>
      </c>
    </row>
    <row r="12" spans="1:17" x14ac:dyDescent="0.25">
      <c r="A12" t="s">
        <v>618</v>
      </c>
      <c r="B12" t="s">
        <v>220</v>
      </c>
      <c r="C12" t="s">
        <v>619</v>
      </c>
      <c r="D12" s="1">
        <v>41787</v>
      </c>
      <c r="E12" t="s">
        <v>620</v>
      </c>
      <c r="F12" t="s">
        <v>621</v>
      </c>
      <c r="G12">
        <v>580</v>
      </c>
      <c r="H12">
        <v>391</v>
      </c>
      <c r="I12">
        <v>1150</v>
      </c>
      <c r="J12">
        <v>30</v>
      </c>
      <c r="K12">
        <v>4</v>
      </c>
      <c r="L12">
        <v>49</v>
      </c>
      <c r="M12">
        <v>1</v>
      </c>
      <c r="N12" s="1">
        <v>42261</v>
      </c>
      <c r="O12">
        <v>309</v>
      </c>
      <c r="P12" t="s">
        <v>83</v>
      </c>
      <c r="Q12" t="s">
        <v>233</v>
      </c>
    </row>
    <row r="13" spans="1:17" x14ac:dyDescent="0.25">
      <c r="A13" t="s">
        <v>622</v>
      </c>
      <c r="B13" t="s">
        <v>24</v>
      </c>
      <c r="C13" t="s">
        <v>609</v>
      </c>
      <c r="D13" s="1">
        <v>41776</v>
      </c>
      <c r="E13" t="s">
        <v>133</v>
      </c>
      <c r="F13" t="s">
        <v>610</v>
      </c>
      <c r="G13">
        <v>600</v>
      </c>
      <c r="H13">
        <v>365</v>
      </c>
      <c r="I13">
        <v>1075</v>
      </c>
      <c r="J13">
        <v>22</v>
      </c>
      <c r="K13">
        <v>4</v>
      </c>
      <c r="L13">
        <v>63</v>
      </c>
      <c r="M13">
        <v>1</v>
      </c>
      <c r="N13" s="1">
        <v>42261</v>
      </c>
      <c r="O13">
        <v>377</v>
      </c>
      <c r="P13" t="s">
        <v>52</v>
      </c>
      <c r="Q13" t="s">
        <v>47</v>
      </c>
    </row>
    <row r="14" spans="1:17" x14ac:dyDescent="0.25">
      <c r="A14" t="s">
        <v>623</v>
      </c>
      <c r="B14" t="s">
        <v>36</v>
      </c>
      <c r="C14" t="s">
        <v>624</v>
      </c>
      <c r="D14" s="1">
        <v>41787</v>
      </c>
      <c r="E14" t="s">
        <v>315</v>
      </c>
      <c r="F14" t="s">
        <v>625</v>
      </c>
      <c r="G14">
        <v>556</v>
      </c>
      <c r="H14">
        <v>344</v>
      </c>
      <c r="I14">
        <v>1005</v>
      </c>
      <c r="J14">
        <v>25</v>
      </c>
      <c r="K14">
        <v>2</v>
      </c>
      <c r="L14">
        <v>47</v>
      </c>
      <c r="M14">
        <v>1</v>
      </c>
      <c r="N14" s="1">
        <v>42261</v>
      </c>
      <c r="O14">
        <v>342</v>
      </c>
      <c r="P14" t="s">
        <v>21</v>
      </c>
      <c r="Q14" t="s">
        <v>31</v>
      </c>
    </row>
    <row r="15" spans="1:17" x14ac:dyDescent="0.25">
      <c r="A15" t="s">
        <v>626</v>
      </c>
      <c r="B15" t="s">
        <v>24</v>
      </c>
      <c r="C15" t="s">
        <v>627</v>
      </c>
      <c r="D15" s="1">
        <v>41780</v>
      </c>
      <c r="E15" t="s">
        <v>628</v>
      </c>
      <c r="F15" t="s">
        <v>629</v>
      </c>
      <c r="G15">
        <v>686</v>
      </c>
      <c r="H15">
        <v>457</v>
      </c>
      <c r="I15">
        <v>1136</v>
      </c>
      <c r="J15">
        <v>32</v>
      </c>
      <c r="K15">
        <v>3</v>
      </c>
      <c r="L15">
        <v>68</v>
      </c>
      <c r="M15">
        <v>1</v>
      </c>
      <c r="N15" s="1">
        <v>42261</v>
      </c>
      <c r="O15">
        <v>411</v>
      </c>
      <c r="P15" t="s">
        <v>21</v>
      </c>
      <c r="Q15" t="s">
        <v>22</v>
      </c>
    </row>
    <row r="16" spans="1:17" x14ac:dyDescent="0.25">
      <c r="A16" t="s">
        <v>630</v>
      </c>
      <c r="B16" t="s">
        <v>24</v>
      </c>
      <c r="C16" t="s">
        <v>631</v>
      </c>
      <c r="D16" s="1">
        <v>41779</v>
      </c>
      <c r="E16" t="s">
        <v>606</v>
      </c>
      <c r="F16" t="s">
        <v>192</v>
      </c>
      <c r="G16">
        <v>660</v>
      </c>
      <c r="H16">
        <v>418</v>
      </c>
      <c r="I16">
        <v>1126</v>
      </c>
      <c r="J16">
        <v>28</v>
      </c>
      <c r="K16">
        <v>3</v>
      </c>
      <c r="L16">
        <v>63</v>
      </c>
      <c r="M16">
        <v>2</v>
      </c>
      <c r="N16" s="1">
        <v>42261</v>
      </c>
      <c r="O16">
        <v>414</v>
      </c>
      <c r="P16" t="s">
        <v>95</v>
      </c>
      <c r="Q16" t="s">
        <v>22</v>
      </c>
    </row>
    <row r="17" spans="1:17" x14ac:dyDescent="0.25">
      <c r="A17" t="s">
        <v>632</v>
      </c>
      <c r="B17" t="s">
        <v>24</v>
      </c>
      <c r="C17" t="s">
        <v>633</v>
      </c>
      <c r="D17" s="1">
        <v>41807</v>
      </c>
      <c r="E17" t="s">
        <v>305</v>
      </c>
      <c r="F17" t="s">
        <v>94</v>
      </c>
      <c r="G17">
        <v>712</v>
      </c>
      <c r="H17">
        <v>490</v>
      </c>
      <c r="I17">
        <v>1289</v>
      </c>
      <c r="J17">
        <v>31</v>
      </c>
      <c r="K17">
        <v>3</v>
      </c>
      <c r="L17">
        <v>64</v>
      </c>
      <c r="M17">
        <v>2</v>
      </c>
      <c r="N17" s="1">
        <v>42261</v>
      </c>
      <c r="O17">
        <v>407</v>
      </c>
      <c r="P17" t="s">
        <v>46</v>
      </c>
      <c r="Q17" t="s">
        <v>47</v>
      </c>
    </row>
    <row r="18" spans="1:17" x14ac:dyDescent="0.25">
      <c r="A18" t="s">
        <v>634</v>
      </c>
      <c r="B18" t="s">
        <v>24</v>
      </c>
      <c r="C18" t="s">
        <v>635</v>
      </c>
      <c r="D18" s="1">
        <v>41749</v>
      </c>
      <c r="E18" t="s">
        <v>152</v>
      </c>
      <c r="G18">
        <v>642</v>
      </c>
      <c r="H18">
        <v>472</v>
      </c>
      <c r="I18">
        <v>1148</v>
      </c>
      <c r="J18">
        <v>32</v>
      </c>
      <c r="K18">
        <v>4</v>
      </c>
      <c r="L18">
        <v>60</v>
      </c>
      <c r="M18">
        <v>2</v>
      </c>
      <c r="N18" s="1">
        <v>42261</v>
      </c>
      <c r="O18">
        <v>361</v>
      </c>
      <c r="P18" t="s">
        <v>83</v>
      </c>
      <c r="Q18" t="s">
        <v>31</v>
      </c>
    </row>
    <row r="19" spans="1:17" x14ac:dyDescent="0.25">
      <c r="A19" t="s">
        <v>636</v>
      </c>
      <c r="B19" t="s">
        <v>24</v>
      </c>
      <c r="C19" t="s">
        <v>237</v>
      </c>
      <c r="D19" s="1">
        <v>41766</v>
      </c>
      <c r="E19" t="s">
        <v>74</v>
      </c>
      <c r="F19" t="s">
        <v>305</v>
      </c>
      <c r="G19">
        <v>644</v>
      </c>
      <c r="H19">
        <v>401</v>
      </c>
      <c r="I19">
        <v>1124</v>
      </c>
      <c r="J19">
        <v>22</v>
      </c>
      <c r="K19">
        <v>4</v>
      </c>
      <c r="L19">
        <v>60</v>
      </c>
      <c r="M19">
        <v>2</v>
      </c>
      <c r="N19" s="1">
        <v>42261</v>
      </c>
      <c r="O19">
        <v>408</v>
      </c>
      <c r="P19" t="s">
        <v>52</v>
      </c>
      <c r="Q19" t="s">
        <v>47</v>
      </c>
    </row>
    <row r="20" spans="1:17" x14ac:dyDescent="0.25">
      <c r="A20" t="s">
        <v>637</v>
      </c>
      <c r="B20" t="s">
        <v>24</v>
      </c>
      <c r="C20" t="s">
        <v>638</v>
      </c>
      <c r="D20" s="1">
        <v>41774</v>
      </c>
      <c r="E20" t="s">
        <v>606</v>
      </c>
      <c r="G20">
        <v>570</v>
      </c>
      <c r="H20">
        <v>369</v>
      </c>
      <c r="I20">
        <v>1007</v>
      </c>
      <c r="J20">
        <v>27</v>
      </c>
      <c r="K20">
        <v>4</v>
      </c>
      <c r="L20">
        <v>65</v>
      </c>
      <c r="M20">
        <v>1</v>
      </c>
      <c r="N20" s="1">
        <v>42261</v>
      </c>
      <c r="O20">
        <v>350</v>
      </c>
      <c r="P20" t="s">
        <v>21</v>
      </c>
      <c r="Q20" t="s">
        <v>47</v>
      </c>
    </row>
    <row r="21" spans="1:17" x14ac:dyDescent="0.25">
      <c r="A21" t="s">
        <v>639</v>
      </c>
      <c r="B21" t="s">
        <v>220</v>
      </c>
      <c r="C21" t="s">
        <v>640</v>
      </c>
      <c r="D21" s="1">
        <v>41753</v>
      </c>
      <c r="E21" t="s">
        <v>620</v>
      </c>
      <c r="F21" t="s">
        <v>621</v>
      </c>
      <c r="G21">
        <v>730</v>
      </c>
      <c r="H21">
        <v>504</v>
      </c>
      <c r="I21">
        <v>1246</v>
      </c>
      <c r="J21">
        <v>34</v>
      </c>
      <c r="K21">
        <v>7</v>
      </c>
      <c r="L21">
        <v>62</v>
      </c>
      <c r="M21">
        <v>4</v>
      </c>
      <c r="N21" s="1">
        <v>42261</v>
      </c>
      <c r="O21">
        <v>414</v>
      </c>
      <c r="P21" t="s">
        <v>46</v>
      </c>
      <c r="Q21" t="s">
        <v>28</v>
      </c>
    </row>
    <row r="22" spans="1:17" x14ac:dyDescent="0.25">
      <c r="A22" t="s">
        <v>641</v>
      </c>
      <c r="B22" t="s">
        <v>24</v>
      </c>
      <c r="C22" t="s">
        <v>642</v>
      </c>
      <c r="D22" s="1">
        <v>41746</v>
      </c>
      <c r="E22" t="s">
        <v>643</v>
      </c>
      <c r="F22" t="s">
        <v>644</v>
      </c>
      <c r="G22">
        <v>674</v>
      </c>
      <c r="H22">
        <v>437</v>
      </c>
      <c r="I22">
        <v>1270</v>
      </c>
      <c r="J22">
        <v>24</v>
      </c>
      <c r="K22">
        <v>4</v>
      </c>
      <c r="L22">
        <v>50</v>
      </c>
      <c r="M22">
        <v>1</v>
      </c>
      <c r="N22" s="1">
        <v>42261</v>
      </c>
      <c r="O22">
        <v>395</v>
      </c>
      <c r="P22" t="s">
        <v>46</v>
      </c>
      <c r="Q22" t="s">
        <v>22</v>
      </c>
    </row>
    <row r="23" spans="1:17" x14ac:dyDescent="0.25">
      <c r="A23" t="s">
        <v>645</v>
      </c>
      <c r="B23" t="s">
        <v>40</v>
      </c>
      <c r="C23" t="s">
        <v>646</v>
      </c>
      <c r="D23" s="1">
        <v>41741</v>
      </c>
      <c r="E23" t="s">
        <v>402</v>
      </c>
      <c r="F23" t="s">
        <v>647</v>
      </c>
      <c r="G23">
        <v>726</v>
      </c>
      <c r="H23">
        <v>449</v>
      </c>
      <c r="I23">
        <v>1343</v>
      </c>
      <c r="J23">
        <v>29</v>
      </c>
      <c r="K23">
        <v>4</v>
      </c>
      <c r="L23">
        <v>65</v>
      </c>
      <c r="M23">
        <v>1</v>
      </c>
      <c r="N23" s="1">
        <v>42261</v>
      </c>
      <c r="O23">
        <v>418</v>
      </c>
      <c r="P23" t="s">
        <v>21</v>
      </c>
      <c r="Q23" t="s">
        <v>28</v>
      </c>
    </row>
    <row r="24" spans="1:17" x14ac:dyDescent="0.25">
      <c r="A24" t="s">
        <v>648</v>
      </c>
      <c r="B24" t="s">
        <v>18</v>
      </c>
      <c r="C24" t="s">
        <v>649</v>
      </c>
      <c r="D24" s="1">
        <v>41745</v>
      </c>
      <c r="E24" t="s">
        <v>650</v>
      </c>
      <c r="F24" t="s">
        <v>651</v>
      </c>
      <c r="G24">
        <v>710</v>
      </c>
      <c r="H24">
        <v>479</v>
      </c>
      <c r="I24">
        <v>1357</v>
      </c>
      <c r="J24">
        <v>34</v>
      </c>
      <c r="K24">
        <v>4</v>
      </c>
      <c r="L24">
        <v>64</v>
      </c>
      <c r="M24">
        <v>2</v>
      </c>
      <c r="N24" s="1">
        <v>42261</v>
      </c>
      <c r="O24">
        <v>409</v>
      </c>
      <c r="P24" t="s">
        <v>21</v>
      </c>
      <c r="Q24" t="s">
        <v>233</v>
      </c>
    </row>
    <row r="25" spans="1:17" x14ac:dyDescent="0.25">
      <c r="A25" t="s">
        <v>652</v>
      </c>
      <c r="B25" t="s">
        <v>24</v>
      </c>
      <c r="C25" t="s">
        <v>653</v>
      </c>
      <c r="D25" s="1">
        <v>41755</v>
      </c>
      <c r="E25" t="s">
        <v>133</v>
      </c>
      <c r="F25" t="s">
        <v>644</v>
      </c>
      <c r="G25">
        <v>656</v>
      </c>
      <c r="H25">
        <v>387</v>
      </c>
      <c r="I25">
        <v>1264</v>
      </c>
      <c r="J25">
        <v>26</v>
      </c>
      <c r="K25">
        <v>4</v>
      </c>
      <c r="L25">
        <v>50</v>
      </c>
      <c r="M25">
        <v>1</v>
      </c>
      <c r="N25" s="1">
        <v>42261</v>
      </c>
      <c r="O25">
        <v>373</v>
      </c>
      <c r="P25" t="s">
        <v>21</v>
      </c>
      <c r="Q25" t="s">
        <v>28</v>
      </c>
    </row>
    <row r="26" spans="1:17" x14ac:dyDescent="0.25">
      <c r="A26" t="s">
        <v>654</v>
      </c>
      <c r="B26" t="s">
        <v>18</v>
      </c>
      <c r="C26" t="s">
        <v>655</v>
      </c>
      <c r="D26" s="1">
        <v>41760</v>
      </c>
      <c r="E26" t="s">
        <v>144</v>
      </c>
      <c r="F26" t="s">
        <v>656</v>
      </c>
      <c r="G26">
        <v>638</v>
      </c>
      <c r="H26">
        <v>402</v>
      </c>
      <c r="I26">
        <v>1179</v>
      </c>
      <c r="J26">
        <v>32</v>
      </c>
      <c r="K26">
        <v>3</v>
      </c>
      <c r="L26">
        <v>60</v>
      </c>
      <c r="M26">
        <v>1</v>
      </c>
      <c r="N26" s="1">
        <v>42261</v>
      </c>
      <c r="O26">
        <v>378</v>
      </c>
      <c r="P26" t="s">
        <v>46</v>
      </c>
      <c r="Q26" t="s">
        <v>22</v>
      </c>
    </row>
    <row r="27" spans="1:17" x14ac:dyDescent="0.25">
      <c r="A27" t="s">
        <v>657</v>
      </c>
      <c r="B27" t="s">
        <v>24</v>
      </c>
      <c r="C27" t="s">
        <v>90</v>
      </c>
      <c r="D27" s="1">
        <v>41794</v>
      </c>
      <c r="E27" t="s">
        <v>615</v>
      </c>
      <c r="F27" t="s">
        <v>51</v>
      </c>
      <c r="G27">
        <v>694</v>
      </c>
      <c r="H27">
        <v>460</v>
      </c>
      <c r="I27">
        <v>1274</v>
      </c>
      <c r="J27">
        <v>27</v>
      </c>
      <c r="K27">
        <v>3</v>
      </c>
      <c r="L27">
        <v>63</v>
      </c>
      <c r="M27">
        <v>3</v>
      </c>
      <c r="N27" s="1">
        <v>42261</v>
      </c>
      <c r="O27">
        <v>407</v>
      </c>
      <c r="P27" t="s">
        <v>21</v>
      </c>
      <c r="Q27" t="s">
        <v>22</v>
      </c>
    </row>
    <row r="28" spans="1:17" x14ac:dyDescent="0.25">
      <c r="A28" t="s">
        <v>658</v>
      </c>
      <c r="B28" t="s">
        <v>24</v>
      </c>
      <c r="C28" t="s">
        <v>659</v>
      </c>
      <c r="D28" s="1">
        <v>41737</v>
      </c>
      <c r="E28" t="s">
        <v>606</v>
      </c>
      <c r="F28" t="s">
        <v>660</v>
      </c>
      <c r="G28">
        <v>706</v>
      </c>
      <c r="H28">
        <v>447</v>
      </c>
      <c r="I28">
        <v>1238</v>
      </c>
      <c r="J28">
        <v>28</v>
      </c>
      <c r="K28">
        <v>3</v>
      </c>
      <c r="L28">
        <v>55</v>
      </c>
      <c r="M28">
        <v>3</v>
      </c>
      <c r="N28" s="1">
        <v>42261</v>
      </c>
      <c r="O28">
        <v>434</v>
      </c>
      <c r="P28" t="s">
        <v>21</v>
      </c>
      <c r="Q28" t="s">
        <v>28</v>
      </c>
    </row>
    <row r="29" spans="1:17" x14ac:dyDescent="0.25">
      <c r="A29" t="s">
        <v>661</v>
      </c>
      <c r="B29" t="s">
        <v>24</v>
      </c>
      <c r="C29" t="s">
        <v>662</v>
      </c>
      <c r="D29" s="1">
        <v>41738</v>
      </c>
      <c r="E29" t="s">
        <v>185</v>
      </c>
      <c r="F29" t="s">
        <v>111</v>
      </c>
      <c r="G29">
        <v>632</v>
      </c>
      <c r="H29">
        <v>417</v>
      </c>
      <c r="I29">
        <v>1130</v>
      </c>
      <c r="J29">
        <v>29</v>
      </c>
      <c r="K29">
        <v>3</v>
      </c>
      <c r="L29">
        <v>64</v>
      </c>
      <c r="M29">
        <v>1</v>
      </c>
      <c r="N29" s="1">
        <v>42261</v>
      </c>
      <c r="O29">
        <v>394</v>
      </c>
      <c r="P29" t="s">
        <v>21</v>
      </c>
      <c r="Q29" t="s">
        <v>22</v>
      </c>
    </row>
    <row r="30" spans="1:17" x14ac:dyDescent="0.25">
      <c r="A30" t="s">
        <v>663</v>
      </c>
      <c r="B30" t="s">
        <v>24</v>
      </c>
      <c r="C30" t="s">
        <v>30</v>
      </c>
      <c r="D30" s="1">
        <v>41749</v>
      </c>
      <c r="E30" t="s">
        <v>606</v>
      </c>
      <c r="F30" t="s">
        <v>664</v>
      </c>
      <c r="G30">
        <v>596</v>
      </c>
      <c r="H30">
        <v>374</v>
      </c>
      <c r="I30">
        <v>981</v>
      </c>
      <c r="J30">
        <v>28</v>
      </c>
      <c r="K30">
        <v>3</v>
      </c>
      <c r="L30">
        <v>55</v>
      </c>
      <c r="M30">
        <v>2</v>
      </c>
      <c r="N30" s="1">
        <v>42261</v>
      </c>
      <c r="O30">
        <v>385</v>
      </c>
      <c r="P30" t="s">
        <v>52</v>
      </c>
      <c r="Q30" t="s">
        <v>31</v>
      </c>
    </row>
    <row r="31" spans="1:17" x14ac:dyDescent="0.25">
      <c r="A31" t="s">
        <v>665</v>
      </c>
      <c r="B31" t="s">
        <v>24</v>
      </c>
      <c r="C31" t="s">
        <v>666</v>
      </c>
      <c r="D31" s="1">
        <v>41745</v>
      </c>
      <c r="E31" t="s">
        <v>45</v>
      </c>
      <c r="G31">
        <v>692</v>
      </c>
      <c r="H31">
        <v>444</v>
      </c>
      <c r="I31">
        <v>1401</v>
      </c>
      <c r="J31">
        <v>31</v>
      </c>
      <c r="K31">
        <v>4</v>
      </c>
      <c r="L31">
        <v>58</v>
      </c>
      <c r="M31">
        <v>2</v>
      </c>
      <c r="N31" s="1">
        <v>42261</v>
      </c>
      <c r="O31">
        <v>404</v>
      </c>
      <c r="P31" t="s">
        <v>21</v>
      </c>
      <c r="Q31" t="s">
        <v>312</v>
      </c>
    </row>
    <row r="32" spans="1:17" x14ac:dyDescent="0.25">
      <c r="A32" t="s">
        <v>667</v>
      </c>
      <c r="B32" t="s">
        <v>24</v>
      </c>
      <c r="C32" t="s">
        <v>322</v>
      </c>
      <c r="D32" s="1">
        <v>41777</v>
      </c>
      <c r="E32" t="s">
        <v>133</v>
      </c>
      <c r="G32">
        <v>608</v>
      </c>
      <c r="H32">
        <v>395</v>
      </c>
      <c r="I32">
        <v>1012</v>
      </c>
      <c r="J32">
        <v>27</v>
      </c>
      <c r="K32">
        <v>4</v>
      </c>
      <c r="L32">
        <v>59</v>
      </c>
      <c r="M32">
        <v>1</v>
      </c>
      <c r="N32" s="1">
        <v>42261</v>
      </c>
      <c r="O32">
        <v>359</v>
      </c>
      <c r="P32" t="s">
        <v>21</v>
      </c>
      <c r="Q32" t="s">
        <v>28</v>
      </c>
    </row>
    <row r="33" spans="1:17" x14ac:dyDescent="0.25">
      <c r="A33" t="s">
        <v>668</v>
      </c>
      <c r="B33" t="s">
        <v>18</v>
      </c>
      <c r="C33" t="s">
        <v>669</v>
      </c>
      <c r="D33" s="1">
        <v>41766</v>
      </c>
      <c r="E33" t="s">
        <v>144</v>
      </c>
      <c r="F33" t="s">
        <v>656</v>
      </c>
      <c r="G33">
        <v>676</v>
      </c>
      <c r="H33">
        <v>403</v>
      </c>
      <c r="I33">
        <v>1333</v>
      </c>
      <c r="J33">
        <v>32</v>
      </c>
      <c r="K33">
        <v>3</v>
      </c>
      <c r="L33">
        <v>57</v>
      </c>
      <c r="M33">
        <v>2</v>
      </c>
      <c r="N33" s="1">
        <v>42261</v>
      </c>
      <c r="O33">
        <v>393</v>
      </c>
      <c r="P33" t="s">
        <v>52</v>
      </c>
      <c r="Q3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Intake 13</vt:lpstr>
      <vt:lpstr>Intake 15</vt:lpstr>
      <vt:lpstr>Intake 17</vt:lpstr>
      <vt:lpstr>Intake 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Stephen Conroy</cp:lastModifiedBy>
  <dcterms:created xsi:type="dcterms:W3CDTF">2016-01-27T12:20:21Z</dcterms:created>
  <dcterms:modified xsi:type="dcterms:W3CDTF">2016-01-27T15:55:55Z</dcterms:modified>
</cp:coreProperties>
</file>